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mc:AlternateContent xmlns:mc="http://schemas.openxmlformats.org/markup-compatibility/2006">
    <mc:Choice Requires="x15">
      <x15ac:absPath xmlns:x15ac="http://schemas.microsoft.com/office/spreadsheetml/2010/11/ac" url="L:\KUA\Kultur\Finanzen\HH-Vollzug\Zuschüsse\Institutionelle Förderung\Muster-Formular-Anlagen_instit-Foerderung\Verwendungsnachweise\"/>
    </mc:Choice>
  </mc:AlternateContent>
  <xr:revisionPtr revIDLastSave="0" documentId="8_{7387CAA2-A90C-4EDD-96A8-4A7FDF2FE2CD}" xr6:coauthVersionLast="36" xr6:coauthVersionMax="36" xr10:uidLastSave="{00000000-0000-0000-0000-000000000000}"/>
  <bookViews>
    <workbookView xWindow="-165" yWindow="15" windowWidth="12120" windowHeight="9120" xr2:uid="{00000000-000D-0000-FFFF-FFFF00000000}"/>
  </bookViews>
  <sheets>
    <sheet name="Verwendungsnachweis" sheetId="7" r:id="rId1"/>
    <sheet name="Anlage 1" sheetId="1" r:id="rId2"/>
    <sheet name="Anlage 2" sheetId="9" r:id="rId3"/>
    <sheet name="Anlage 3" sheetId="8" r:id="rId4"/>
  </sheets>
  <definedNames>
    <definedName name="_xlnm.Print_Area" localSheetId="1">'Anlage 1'!$B$2:$V$114</definedName>
    <definedName name="_xlnm.Print_Area" localSheetId="2">'Anlage 2'!$B$2:$K$30</definedName>
    <definedName name="_xlnm.Print_Area" localSheetId="3">'Anlage 3'!$B$2:$V$38</definedName>
    <definedName name="_xlnm.Print_Area" localSheetId="0">Verwendungsnachweis!$B$2:$V$71</definedName>
    <definedName name="_xlnm.Print_Titles" localSheetId="1">'Anlage 1'!$2:$9</definedName>
  </definedNames>
  <calcPr calcId="191029"/>
</workbook>
</file>

<file path=xl/calcChain.xml><?xml version="1.0" encoding="utf-8"?>
<calcChain xmlns="http://schemas.openxmlformats.org/spreadsheetml/2006/main">
  <c r="U9" i="7" l="1"/>
  <c r="T4" i="8" l="1"/>
  <c r="J4" i="9"/>
  <c r="T4" i="1"/>
  <c r="T35" i="7" l="1"/>
  <c r="P35" i="7"/>
  <c r="M35" i="7"/>
  <c r="I35" i="7" l="1"/>
  <c r="P104" i="1" l="1"/>
  <c r="T104" i="1" s="1"/>
  <c r="P102" i="1"/>
  <c r="T102" i="1" s="1"/>
  <c r="H6" i="8" l="1"/>
  <c r="T42" i="7"/>
  <c r="P42" i="7"/>
  <c r="M42" i="7"/>
  <c r="I42" i="7"/>
  <c r="T40" i="7"/>
  <c r="P40" i="7"/>
  <c r="M40" i="7"/>
  <c r="I40" i="7"/>
  <c r="T38" i="7"/>
  <c r="P38" i="7"/>
  <c r="M38" i="7"/>
  <c r="I38" i="7"/>
  <c r="T31" i="8"/>
  <c r="P31" i="8"/>
  <c r="T47" i="1"/>
  <c r="P47" i="1"/>
  <c r="M47" i="1"/>
  <c r="I47" i="1"/>
  <c r="P15" i="1"/>
  <c r="P14" i="1"/>
  <c r="T14" i="1"/>
  <c r="T15" i="1"/>
  <c r="T74" i="1"/>
  <c r="T91" i="1" s="1"/>
  <c r="T70" i="1"/>
  <c r="T67" i="1"/>
  <c r="T55" i="1"/>
  <c r="T41" i="1"/>
  <c r="T35" i="1"/>
  <c r="T29" i="1"/>
  <c r="T17" i="1"/>
  <c r="P74" i="1"/>
  <c r="P70" i="1"/>
  <c r="P67" i="1"/>
  <c r="P55" i="1"/>
  <c r="P41" i="1"/>
  <c r="P35" i="1"/>
  <c r="P29" i="1"/>
  <c r="P17" i="1"/>
  <c r="M31" i="8"/>
  <c r="I14" i="1"/>
  <c r="M74" i="1"/>
  <c r="I74" i="1"/>
  <c r="M70" i="1"/>
  <c r="I70" i="1"/>
  <c r="I91" i="1" s="1"/>
  <c r="H6" i="1"/>
  <c r="E6" i="9" s="1"/>
  <c r="I15" i="1"/>
  <c r="I100" i="1" s="1"/>
  <c r="M15" i="1"/>
  <c r="M68" i="1" s="1"/>
  <c r="I17" i="1"/>
  <c r="M17" i="1"/>
  <c r="I29" i="1"/>
  <c r="M29" i="1"/>
  <c r="I35" i="1"/>
  <c r="M35" i="1"/>
  <c r="I41" i="1"/>
  <c r="M41" i="1"/>
  <c r="I55" i="1"/>
  <c r="M55" i="1"/>
  <c r="G4" i="9"/>
  <c r="P4" i="8" s="1"/>
  <c r="I27" i="1" l="1"/>
  <c r="I64" i="1"/>
  <c r="I95" i="1" s="1"/>
  <c r="P91" i="1"/>
  <c r="P27" i="1"/>
  <c r="P64" i="1" s="1"/>
  <c r="M44" i="7"/>
  <c r="T44" i="7"/>
  <c r="I44" i="7"/>
  <c r="P44" i="7"/>
  <c r="M100" i="1"/>
  <c r="M99" i="1"/>
  <c r="C12" i="1"/>
  <c r="M67" i="1"/>
  <c r="M14" i="1"/>
  <c r="T27" i="1"/>
  <c r="T64" i="1" s="1"/>
  <c r="T95" i="1" s="1"/>
  <c r="M91" i="1"/>
  <c r="M27" i="1"/>
  <c r="M64" i="1" s="1"/>
  <c r="I31" i="8"/>
  <c r="I99" i="1"/>
  <c r="I67" i="1"/>
  <c r="M95" i="1" l="1"/>
  <c r="P95" i="1"/>
</calcChain>
</file>

<file path=xl/sharedStrings.xml><?xml version="1.0" encoding="utf-8"?>
<sst xmlns="http://schemas.openxmlformats.org/spreadsheetml/2006/main" count="150" uniqueCount="111">
  <si>
    <t>Name</t>
  </si>
  <si>
    <t>Beruf</t>
  </si>
  <si>
    <t>beschäftigt</t>
  </si>
  <si>
    <t>von</t>
  </si>
  <si>
    <t>bis</t>
  </si>
  <si>
    <t>Anlage 2</t>
  </si>
  <si>
    <t>Personalliste</t>
  </si>
  <si>
    <t>Kasse</t>
  </si>
  <si>
    <t>Anmerk.</t>
  </si>
  <si>
    <t xml:space="preserve"> </t>
  </si>
  <si>
    <t>Land Baden-Württemberg</t>
  </si>
  <si>
    <t>Projektzuschuss / Sonstiger Zuschuss</t>
  </si>
  <si>
    <t>Institutioneller Zuschuss</t>
  </si>
  <si>
    <t>Sonstige Zuschüsse</t>
  </si>
  <si>
    <t>Zuschussempfänger</t>
  </si>
  <si>
    <t>Finanzierungsübersicht</t>
  </si>
  <si>
    <t>Eintrittsgelder</t>
  </si>
  <si>
    <t>Mitgliedsbeiträge</t>
  </si>
  <si>
    <t>Erlöse</t>
  </si>
  <si>
    <t>Stadt Freiburg (Kulturamt)</t>
  </si>
  <si>
    <t>Stadt Freiburg (Sonstige Dienststellen)</t>
  </si>
  <si>
    <t>Bund</t>
  </si>
  <si>
    <t>Landkreis</t>
  </si>
  <si>
    <t>Personalausgaben</t>
  </si>
  <si>
    <t>Löhne, Gehälter</t>
  </si>
  <si>
    <t>Sachausgaben</t>
  </si>
  <si>
    <t>Zinsen</t>
  </si>
  <si>
    <t>Bitte nur die gelb markierten Felder ausfüllen.</t>
  </si>
  <si>
    <t>(3)</t>
  </si>
  <si>
    <t>Kennzahlen</t>
  </si>
  <si>
    <t>Standardkennzahlen</t>
  </si>
  <si>
    <t>Anzahl Besuche</t>
  </si>
  <si>
    <t>Anzahl Veranstaltungen</t>
  </si>
  <si>
    <t>Sachbericht</t>
  </si>
  <si>
    <t>Anlage 3</t>
  </si>
  <si>
    <t>Anlage 1</t>
  </si>
  <si>
    <r>
      <t xml:space="preserve">Sofern der/die Zuschussempfänger/in </t>
    </r>
    <r>
      <rPr>
        <b/>
        <sz val="10"/>
        <rFont val="Helvetica"/>
        <family val="2"/>
      </rPr>
      <t xml:space="preserve">vorsteuerabzugsberechtigt </t>
    </r>
    <r>
      <rPr>
        <sz val="10"/>
        <rFont val="Helvetica"/>
        <family val="2"/>
      </rPr>
      <t xml:space="preserve">ist, sind hier nur </t>
    </r>
    <r>
      <rPr>
        <b/>
        <sz val="10"/>
        <rFont val="Helvetica"/>
        <family val="2"/>
      </rPr>
      <t xml:space="preserve">Netto-Angaben </t>
    </r>
    <r>
      <rPr>
        <sz val="10"/>
        <rFont val="Helvetica"/>
        <family val="2"/>
      </rPr>
      <t>zu machen.</t>
    </r>
  </si>
  <si>
    <t>Anschrift</t>
  </si>
  <si>
    <t>Telefon</t>
  </si>
  <si>
    <t>E-Mail</t>
  </si>
  <si>
    <t>Internet</t>
  </si>
  <si>
    <t>Mietzuschuss</t>
  </si>
  <si>
    <t>Summe</t>
  </si>
  <si>
    <t>Der Zuschuss soll auf das nachstehende Konto überwiesen werden:</t>
  </si>
  <si>
    <t>Konto-Nummer</t>
  </si>
  <si>
    <t>Bankleitzahl</t>
  </si>
  <si>
    <t>3. Vorsteuerabzugsberechtigt?</t>
  </si>
  <si>
    <t>Ja</t>
  </si>
  <si>
    <t>Nein</t>
  </si>
  <si>
    <t>4. Finanzierung</t>
  </si>
  <si>
    <t>siehe Anlage 1 "Finanzierungsübersicht"</t>
  </si>
  <si>
    <t>Freiburg i. Br.,</t>
  </si>
  <si>
    <t>(Datum)</t>
  </si>
  <si>
    <t>(Rechtsverbindliche Unterschrift)</t>
  </si>
  <si>
    <t xml:space="preserve">zum Verwendungsnachweis für das Haushaltsjahr </t>
  </si>
  <si>
    <t>Verwendungsnachweis</t>
  </si>
  <si>
    <t>Im Falle der Gewährung von Personalkosten versichert der Zuschussempfänger, dass er seine Beschäftigten nicht besser stellt als vergleichbare städtische Bedienstete.
Der Zuschussempfänger versichert, dass die Angaben in diesem Nachweis richtig und vollständig sind.</t>
  </si>
  <si>
    <t>5. Personal</t>
  </si>
  <si>
    <t xml:space="preserve">siehe Anlage 2 "Personalliste" </t>
  </si>
  <si>
    <t>siehe Anlage 3 "Sachbericht"</t>
  </si>
  <si>
    <t>6. Ziele, Statistik</t>
  </si>
  <si>
    <t>Bankguthaben (Girokonto), Sparguthaben etc.</t>
  </si>
  <si>
    <r>
      <t xml:space="preserve">Erläuterung der wesentlichen </t>
    </r>
    <r>
      <rPr>
        <u/>
        <sz val="8"/>
        <rFont val="Arial"/>
        <family val="2"/>
      </rPr>
      <t>Abweichungen zum Wirtschaftsplan</t>
    </r>
    <r>
      <rPr>
        <sz val="8"/>
        <rFont val="Arial"/>
        <family val="2"/>
      </rPr>
      <t>. Wie wurde der Überschuss verwendet bzw. wie wurde der Fehlbetrag gedeckt?
Beachten Sie bitte, dass die in Dateiform vorgesehenen gelb markierten Textfelder vom Textumfang begrenzt sind (ggfs. separates Blatt beifügen).</t>
    </r>
  </si>
  <si>
    <t>Lfd.
Nr.</t>
  </si>
  <si>
    <t>Beachten Sie bitte, dass die in Dateiform vorgesehenen gelb markierten Textfelder vom Textumfang begrenzt sind. Sollten Sie mehr Platz benötigen, verwenden Sie bitte ein separates Blatt.</t>
  </si>
  <si>
    <t>in €</t>
  </si>
  <si>
    <r>
      <t xml:space="preserve">Veränderung
</t>
    </r>
    <r>
      <rPr>
        <sz val="10"/>
        <rFont val="Helvetica"/>
        <family val="2"/>
      </rPr>
      <t>in €</t>
    </r>
  </si>
  <si>
    <r>
      <t xml:space="preserve">Veränderung
</t>
    </r>
    <r>
      <rPr>
        <sz val="10"/>
        <rFont val="Helvetica"/>
        <family val="2"/>
      </rPr>
      <t>in %</t>
    </r>
  </si>
  <si>
    <t xml:space="preserve">Bitte nur die gelb markierten Felder ausfüllen. </t>
  </si>
  <si>
    <t xml:space="preserve">Bitte nur die in der Dateiform gelb markierten Felder ausfüllen. </t>
  </si>
  <si>
    <t>Angabe in % lfd. Jahr</t>
  </si>
  <si>
    <t>Funktion / Tätigkeit</t>
  </si>
  <si>
    <t>Beschäftigungs-</t>
  </si>
  <si>
    <t>volumen in %</t>
  </si>
  <si>
    <t>Spenden/Schenkungen</t>
  </si>
  <si>
    <t>Einnahmen/Erträge gesamt</t>
  </si>
  <si>
    <t>Produktions- und Aufführungskosten</t>
  </si>
  <si>
    <t>Ausgaben/Aufwendungen gesamt</t>
  </si>
  <si>
    <t>1. Zuschussempfänger / Einrichtung</t>
  </si>
  <si>
    <t>Ansprechperson zum VWN</t>
  </si>
  <si>
    <t>E-Mail/Telefon bei Rückfragen</t>
  </si>
  <si>
    <t>2. Ausgezahlter/ Beantragter Zuschuss</t>
  </si>
  <si>
    <t>Mietnebenkosten/Sonstige Gebäudekosten</t>
  </si>
  <si>
    <t>Liquidität</t>
  </si>
  <si>
    <t>(1) Einnahmen/Erträge</t>
  </si>
  <si>
    <t>Zuschüsse</t>
  </si>
  <si>
    <t>(2) Ausgaben/Aufwendungen</t>
  </si>
  <si>
    <t xml:space="preserve">Einnahmen-(+)/Ausgaben-(-) Überschuss </t>
  </si>
  <si>
    <t>Erläuterungen zu Besonderheiten der Einnahmen und Ausgaben; Liquidität</t>
  </si>
  <si>
    <t>Projektzuschuss / Sonstiger Zuschuss (auch Investitionszuschuss)</t>
  </si>
  <si>
    <t>Sonstige (auch Erlöse aus Verkauf von Anlagevermögen; Darlehensgewährungen)</t>
  </si>
  <si>
    <t>Sonstige (bei Investitionen Anschaffungs- und Herstellungskosten; Darlehenstilgungen; Entnahmen Gesellschafter)</t>
  </si>
  <si>
    <t>Gebäudemiete (ohne Nebenkosten (-&gt; Zeile 37))</t>
  </si>
  <si>
    <t xml:space="preserve">            -  Honorare / Gagen</t>
  </si>
  <si>
    <t xml:space="preserve">            -  Sonstige</t>
  </si>
  <si>
    <t>Projektzuschuss/ sonstiger Zuschuss</t>
  </si>
  <si>
    <t>Hinweis: Diese Felder werden automatisch berechnet, es ist keine eigene Eintragung möglich.</t>
  </si>
  <si>
    <t>Unbefristete Arbeitsverhältnisse</t>
  </si>
  <si>
    <t>volumen in 
Std. /Woche</t>
  </si>
  <si>
    <t>Befristete Arbeitsverhältnisse</t>
  </si>
  <si>
    <t>volumen in 
Std./Woche</t>
  </si>
  <si>
    <t>für das Haushaltsjahr</t>
  </si>
  <si>
    <t>Institutionelle Förderung / Basisförderung der Chöre</t>
  </si>
  <si>
    <t>Name und Funktion des Unterzeichnenden</t>
  </si>
  <si>
    <t>2. Inwieweit ist das im Zuschussantrag verfolgte Ziel erreicht und die Zielgruppen angesprochen worden?
Erläutern Sie dies bitte anhand von konkreten Zahlen z.B. Zahl der Besuche pro Veranstaltung, Zahl der Veranstaltungen oder Entwicklung der Vereinsmitgliederzahlen.</t>
  </si>
  <si>
    <t>1. Darstellung der durchgeführten Tätigkeiten</t>
  </si>
  <si>
    <t>Marienstraße 10a, 79098 Freiburg</t>
  </si>
  <si>
    <r>
      <t xml:space="preserve">Gehalt / Lohn in €
</t>
    </r>
    <r>
      <rPr>
        <b/>
        <sz val="7"/>
        <rFont val="Arial"/>
        <family val="2"/>
      </rPr>
      <t>Arbeitnehmer-
brutto</t>
    </r>
  </si>
  <si>
    <r>
      <t xml:space="preserve">Gehalt / Lohn in €
</t>
    </r>
    <r>
      <rPr>
        <b/>
        <sz val="8"/>
        <rFont val="Arial"/>
        <family val="2"/>
      </rPr>
      <t>Arbeitnehmer-brutto</t>
    </r>
  </si>
  <si>
    <t>2025</t>
  </si>
  <si>
    <t xml:space="preserve">   Stadt Freiburg im Breisgau, Kulturamt, Zentrale Kulturverwaltung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</si>
</sst>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 &quot;€&quot;"/>
  </numFmts>
  <fonts count="31" x14ac:knownFonts="1">
    <font>
      <sz val="10"/>
      <name val="Arial"/>
    </font>
    <font>
      <sz val="10"/>
      <name val="Arial"/>
      <family val="2"/>
    </font>
    <font>
      <sz val="11"/>
      <name val="Arial"/>
      <family val="2"/>
    </font>
    <font>
      <sz val="11"/>
      <name val="Helvetica"/>
      <family val="2"/>
    </font>
    <font>
      <sz val="7"/>
      <name val="Helvetica"/>
      <family val="2"/>
    </font>
    <font>
      <sz val="8"/>
      <name val="Helvetica"/>
      <family val="2"/>
    </font>
    <font>
      <b/>
      <sz val="11"/>
      <name val="Arial"/>
      <family val="2"/>
    </font>
    <font>
      <sz val="8"/>
      <name val="Arial"/>
      <family val="2"/>
    </font>
    <font>
      <b/>
      <sz val="12"/>
      <name val="Helvetica"/>
      <family val="2"/>
    </font>
    <font>
      <b/>
      <sz val="10"/>
      <name val="Helvetica"/>
      <family val="2"/>
    </font>
    <font>
      <sz val="10"/>
      <name val="Arial"/>
      <family val="2"/>
    </font>
    <font>
      <sz val="10"/>
      <name val="Helvetica"/>
      <family val="2"/>
    </font>
    <font>
      <sz val="10"/>
      <name val="Arial"/>
      <family val="2"/>
    </font>
    <font>
      <b/>
      <sz val="10"/>
      <name val="Arial"/>
      <family val="2"/>
    </font>
    <font>
      <sz val="10"/>
      <name val="Arial"/>
      <family val="2"/>
    </font>
    <font>
      <b/>
      <sz val="16"/>
      <name val="Helvetica"/>
      <family val="2"/>
    </font>
    <font>
      <sz val="14"/>
      <name val="Helvetica"/>
      <family val="2"/>
    </font>
    <font>
      <b/>
      <sz val="13"/>
      <name val="Arial"/>
      <family val="2"/>
    </font>
    <font>
      <sz val="11"/>
      <name val="Arial"/>
      <family val="2"/>
    </font>
    <font>
      <u/>
      <sz val="8"/>
      <name val="Arial"/>
      <family val="2"/>
    </font>
    <font>
      <sz val="11"/>
      <name val="Arial"/>
      <family val="2"/>
    </font>
    <font>
      <sz val="10"/>
      <name val="Helvetica"/>
      <family val="2"/>
    </font>
    <font>
      <sz val="8"/>
      <name val="Helvetica"/>
      <family val="2"/>
    </font>
    <font>
      <b/>
      <sz val="10"/>
      <name val="Helvetica"/>
      <family val="2"/>
    </font>
    <font>
      <b/>
      <sz val="11"/>
      <name val="Helvetica"/>
      <family val="2"/>
    </font>
    <font>
      <b/>
      <sz val="8"/>
      <name val="Helvetica"/>
      <family val="2"/>
    </font>
    <font>
      <b/>
      <sz val="14"/>
      <name val="Arial"/>
      <family val="2"/>
    </font>
    <font>
      <sz val="9"/>
      <name val="Arial"/>
      <family val="2"/>
    </font>
    <font>
      <b/>
      <sz val="8"/>
      <name val="Arial"/>
      <family val="2"/>
    </font>
    <font>
      <b/>
      <sz val="7"/>
      <name val="Arial"/>
      <family val="2"/>
    </font>
    <font>
      <b/>
      <sz val="9"/>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44"/>
        <bgColor indexed="64"/>
      </patternFill>
    </fill>
    <fill>
      <patternFill patternType="solid">
        <fgColor theme="0" tint="-0.249977111117893"/>
        <bgColor indexed="64"/>
      </patternFill>
    </fill>
  </fills>
  <borders count="48">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s>
  <cellStyleXfs count="1">
    <xf numFmtId="0" fontId="0" fillId="0" borderId="0"/>
  </cellStyleXfs>
  <cellXfs count="474">
    <xf numFmtId="0" fontId="0" fillId="0" borderId="0" xfId="0"/>
    <xf numFmtId="0" fontId="2" fillId="2" borderId="0" xfId="0" applyFont="1" applyFill="1" applyProtection="1"/>
    <xf numFmtId="0" fontId="6" fillId="2" borderId="0" xfId="0" applyFont="1" applyFill="1" applyAlignment="1" applyProtection="1">
      <alignment vertical="center"/>
    </xf>
    <xf numFmtId="0" fontId="2" fillId="2" borderId="0" xfId="0" applyFont="1" applyFill="1" applyAlignment="1" applyProtection="1">
      <alignment vertical="center"/>
    </xf>
    <xf numFmtId="0" fontId="4" fillId="2" borderId="1" xfId="0" applyFont="1" applyFill="1" applyBorder="1" applyAlignment="1" applyProtection="1">
      <alignment horizontal="center" textRotation="90"/>
    </xf>
    <xf numFmtId="0" fontId="7" fillId="2" borderId="0" xfId="0" applyFont="1" applyFill="1" applyAlignment="1" applyProtection="1">
      <alignment vertical="top"/>
    </xf>
    <xf numFmtId="0" fontId="8" fillId="2" borderId="0" xfId="0" applyFont="1" applyFill="1" applyAlignment="1" applyProtection="1">
      <alignment vertical="center"/>
    </xf>
    <xf numFmtId="0" fontId="11" fillId="2" borderId="2" xfId="0" applyFont="1" applyFill="1" applyBorder="1" applyProtection="1"/>
    <xf numFmtId="0" fontId="11" fillId="2" borderId="2" xfId="0" applyFont="1" applyFill="1" applyBorder="1" applyAlignment="1" applyProtection="1">
      <alignment horizontal="center" textRotation="90"/>
    </xf>
    <xf numFmtId="0" fontId="10" fillId="2" borderId="2" xfId="0" applyFont="1" applyFill="1" applyBorder="1" applyAlignment="1" applyProtection="1">
      <alignment horizontal="center" vertical="center"/>
    </xf>
    <xf numFmtId="0" fontId="11" fillId="2" borderId="3" xfId="0" applyFont="1" applyFill="1" applyBorder="1" applyProtection="1"/>
    <xf numFmtId="0" fontId="11" fillId="2" borderId="3" xfId="0" applyFont="1" applyFill="1" applyBorder="1" applyAlignment="1" applyProtection="1">
      <alignment horizontal="center" textRotation="90"/>
    </xf>
    <xf numFmtId="0" fontId="12" fillId="2" borderId="3" xfId="0" applyFont="1" applyFill="1" applyBorder="1" applyAlignment="1" applyProtection="1">
      <alignment horizontal="center" vertical="center"/>
    </xf>
    <xf numFmtId="0" fontId="11" fillId="2" borderId="4" xfId="0" applyFont="1" applyFill="1" applyBorder="1" applyProtection="1"/>
    <xf numFmtId="0" fontId="11" fillId="2" borderId="0" xfId="0" applyFont="1" applyFill="1" applyBorder="1" applyProtection="1"/>
    <xf numFmtId="0" fontId="11" fillId="2" borderId="0" xfId="0" applyFont="1" applyFill="1" applyBorder="1" applyAlignment="1" applyProtection="1">
      <alignment horizontal="center" textRotation="90"/>
    </xf>
    <xf numFmtId="0" fontId="12" fillId="2" borderId="5"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9" fillId="2" borderId="4" xfId="0" applyFont="1" applyFill="1" applyBorder="1" applyProtection="1"/>
    <xf numFmtId="0" fontId="9" fillId="2" borderId="0" xfId="0" applyFont="1" applyFill="1" applyBorder="1" applyProtection="1"/>
    <xf numFmtId="0" fontId="10" fillId="3" borderId="1" xfId="0" applyFont="1" applyFill="1" applyBorder="1" applyAlignment="1" applyProtection="1"/>
    <xf numFmtId="0" fontId="11" fillId="4" borderId="6" xfId="0" applyFont="1" applyFill="1" applyBorder="1" applyAlignment="1" applyProtection="1">
      <alignment horizontal="center"/>
    </xf>
    <xf numFmtId="0" fontId="10" fillId="2" borderId="0" xfId="0" applyFont="1" applyFill="1" applyBorder="1" applyAlignment="1" applyProtection="1"/>
    <xf numFmtId="4" fontId="11" fillId="2" borderId="0" xfId="0" applyNumberFormat="1" applyFont="1" applyFill="1" applyBorder="1" applyAlignment="1" applyProtection="1"/>
    <xf numFmtId="0" fontId="11" fillId="2" borderId="4" xfId="0" applyFont="1" applyFill="1" applyBorder="1" applyAlignment="1" applyProtection="1">
      <alignment vertical="top"/>
    </xf>
    <xf numFmtId="0" fontId="11" fillId="2" borderId="0" xfId="0" applyFont="1" applyFill="1" applyBorder="1" applyAlignment="1" applyProtection="1">
      <alignment vertical="top"/>
    </xf>
    <xf numFmtId="0" fontId="11" fillId="2" borderId="3" xfId="0" applyFont="1" applyFill="1" applyBorder="1" applyAlignment="1" applyProtection="1">
      <alignment vertical="top" wrapText="1"/>
    </xf>
    <xf numFmtId="0" fontId="11" fillId="2" borderId="7" xfId="0" applyFont="1" applyFill="1" applyBorder="1" applyProtection="1"/>
    <xf numFmtId="0" fontId="11" fillId="2" borderId="8" xfId="0" applyFont="1" applyFill="1" applyBorder="1" applyProtection="1"/>
    <xf numFmtId="0" fontId="11" fillId="3" borderId="9" xfId="0" applyFont="1" applyFill="1" applyBorder="1" applyProtection="1"/>
    <xf numFmtId="0" fontId="11" fillId="2" borderId="9" xfId="0" applyFont="1" applyFill="1" applyBorder="1" applyProtection="1"/>
    <xf numFmtId="0" fontId="11" fillId="3" borderId="10" xfId="0" applyFont="1" applyFill="1" applyBorder="1" applyProtection="1"/>
    <xf numFmtId="0" fontId="11" fillId="3" borderId="11" xfId="0" applyFont="1" applyFill="1" applyBorder="1" applyProtection="1"/>
    <xf numFmtId="0" fontId="11" fillId="3" borderId="6" xfId="0" applyFont="1" applyFill="1" applyBorder="1" applyProtection="1"/>
    <xf numFmtId="0" fontId="11" fillId="3" borderId="12" xfId="0" applyFont="1" applyFill="1" applyBorder="1" applyProtection="1"/>
    <xf numFmtId="0" fontId="9" fillId="3" borderId="4" xfId="0" applyFont="1" applyFill="1" applyBorder="1" applyProtection="1"/>
    <xf numFmtId="0" fontId="11" fillId="3" borderId="0" xfId="0" applyFont="1" applyFill="1" applyBorder="1" applyProtection="1"/>
    <xf numFmtId="0" fontId="9" fillId="3" borderId="7" xfId="0" applyFont="1" applyFill="1" applyBorder="1" applyProtection="1"/>
    <xf numFmtId="0" fontId="11" fillId="3" borderId="8" xfId="0" applyFont="1" applyFill="1" applyBorder="1" applyProtection="1"/>
    <xf numFmtId="0" fontId="11" fillId="2" borderId="13" xfId="0" applyFont="1" applyFill="1" applyBorder="1" applyProtection="1"/>
    <xf numFmtId="4" fontId="9" fillId="2" borderId="0" xfId="0" applyNumberFormat="1" applyFont="1" applyFill="1" applyBorder="1" applyAlignment="1" applyProtection="1"/>
    <xf numFmtId="4" fontId="11" fillId="2" borderId="1" xfId="0" applyNumberFormat="1" applyFont="1" applyFill="1" applyBorder="1" applyAlignment="1" applyProtection="1"/>
    <xf numFmtId="4" fontId="11" fillId="2" borderId="14" xfId="0" applyNumberFormat="1" applyFont="1" applyFill="1" applyBorder="1" applyAlignment="1" applyProtection="1"/>
    <xf numFmtId="0" fontId="11" fillId="2" borderId="12" xfId="0" applyFont="1" applyFill="1" applyBorder="1" applyProtection="1"/>
    <xf numFmtId="3" fontId="11" fillId="4" borderId="6" xfId="0" applyNumberFormat="1" applyFont="1" applyFill="1" applyBorder="1" applyAlignment="1" applyProtection="1">
      <alignment horizontal="center"/>
    </xf>
    <xf numFmtId="3" fontId="11" fillId="2" borderId="4" xfId="0" applyNumberFormat="1" applyFont="1" applyFill="1" applyBorder="1" applyAlignment="1" applyProtection="1">
      <alignment horizontal="center"/>
    </xf>
    <xf numFmtId="3" fontId="9" fillId="2" borderId="4" xfId="0" applyNumberFormat="1" applyFont="1" applyFill="1" applyBorder="1" applyAlignment="1" applyProtection="1"/>
    <xf numFmtId="3" fontId="10" fillId="2" borderId="1" xfId="0" applyNumberFormat="1" applyFont="1" applyFill="1" applyBorder="1" applyAlignment="1" applyProtection="1"/>
    <xf numFmtId="3" fontId="10" fillId="2" borderId="0" xfId="0" applyNumberFormat="1" applyFont="1" applyFill="1" applyBorder="1" applyAlignment="1" applyProtection="1"/>
    <xf numFmtId="3" fontId="4" fillId="2" borderId="1" xfId="0" applyNumberFormat="1" applyFont="1" applyFill="1" applyBorder="1" applyAlignment="1" applyProtection="1">
      <alignment horizontal="center" textRotation="90"/>
    </xf>
    <xf numFmtId="3" fontId="11" fillId="4" borderId="0" xfId="0" applyNumberFormat="1" applyFont="1" applyFill="1" applyBorder="1" applyAlignment="1" applyProtection="1">
      <alignment horizontal="center"/>
    </xf>
    <xf numFmtId="3" fontId="11" fillId="2" borderId="0" xfId="0" applyNumberFormat="1" applyFont="1" applyFill="1" applyBorder="1" applyAlignment="1" applyProtection="1">
      <alignment horizontal="center"/>
    </xf>
    <xf numFmtId="3" fontId="11" fillId="4" borderId="1" xfId="0" applyNumberFormat="1" applyFont="1" applyFill="1" applyBorder="1" applyAlignment="1" applyProtection="1">
      <alignment horizontal="center"/>
    </xf>
    <xf numFmtId="3" fontId="11" fillId="2" borderId="4" xfId="0" applyNumberFormat="1" applyFont="1" applyFill="1" applyBorder="1" applyProtection="1"/>
    <xf numFmtId="3" fontId="11" fillId="2" borderId="1" xfId="0" applyNumberFormat="1" applyFont="1" applyFill="1" applyBorder="1" applyProtection="1"/>
    <xf numFmtId="3" fontId="11" fillId="3" borderId="5" xfId="0" applyNumberFormat="1" applyFont="1" applyFill="1" applyBorder="1" applyProtection="1"/>
    <xf numFmtId="3" fontId="11" fillId="2" borderId="5" xfId="0" applyNumberFormat="1" applyFont="1" applyFill="1" applyBorder="1" applyProtection="1"/>
    <xf numFmtId="3" fontId="11" fillId="2" borderId="0" xfId="0" applyNumberFormat="1" applyFont="1" applyFill="1" applyBorder="1" applyProtection="1"/>
    <xf numFmtId="3" fontId="11" fillId="4" borderId="4" xfId="0" applyNumberFormat="1" applyFont="1" applyFill="1" applyBorder="1" applyProtection="1">
      <protection locked="0"/>
    </xf>
    <xf numFmtId="3" fontId="11" fillId="2" borderId="1" xfId="0" applyNumberFormat="1" applyFont="1" applyFill="1" applyBorder="1" applyAlignment="1" applyProtection="1">
      <alignment horizontal="center" vertical="top"/>
    </xf>
    <xf numFmtId="3" fontId="11" fillId="2" borderId="0" xfId="0" applyNumberFormat="1" applyFont="1" applyFill="1" applyBorder="1" applyAlignment="1" applyProtection="1">
      <alignment horizontal="center" vertical="top"/>
    </xf>
    <xf numFmtId="3" fontId="9" fillId="3" borderId="1" xfId="0" applyNumberFormat="1" applyFont="1" applyFill="1" applyBorder="1" applyProtection="1"/>
    <xf numFmtId="3" fontId="9" fillId="2" borderId="0" xfId="0" applyNumberFormat="1" applyFont="1" applyFill="1" applyBorder="1" applyProtection="1"/>
    <xf numFmtId="3" fontId="11" fillId="2" borderId="7" xfId="0" applyNumberFormat="1" applyFont="1" applyFill="1" applyBorder="1" applyProtection="1"/>
    <xf numFmtId="3" fontId="11" fillId="2" borderId="14" xfId="0" applyNumberFormat="1" applyFont="1" applyFill="1" applyBorder="1" applyProtection="1"/>
    <xf numFmtId="3" fontId="11" fillId="2" borderId="1" xfId="0" applyNumberFormat="1" applyFont="1" applyFill="1" applyBorder="1" applyAlignment="1" applyProtection="1">
      <alignment vertical="top"/>
    </xf>
    <xf numFmtId="3" fontId="5" fillId="2" borderId="5" xfId="0" applyNumberFormat="1" applyFont="1" applyFill="1" applyBorder="1" applyAlignment="1" applyProtection="1">
      <alignment horizontal="center"/>
    </xf>
    <xf numFmtId="3" fontId="5" fillId="2" borderId="1" xfId="0" applyNumberFormat="1" applyFont="1" applyFill="1" applyBorder="1" applyAlignment="1" applyProtection="1">
      <alignment horizontal="center"/>
    </xf>
    <xf numFmtId="3" fontId="3" fillId="2" borderId="0" xfId="0" applyNumberFormat="1" applyFont="1" applyFill="1" applyProtection="1"/>
    <xf numFmtId="3" fontId="11" fillId="2" borderId="5" xfId="0" applyNumberFormat="1" applyFont="1" applyFill="1" applyBorder="1" applyAlignment="1" applyProtection="1">
      <alignment horizontal="center"/>
    </xf>
    <xf numFmtId="3" fontId="11" fillId="2" borderId="1" xfId="0" applyNumberFormat="1" applyFont="1" applyFill="1" applyBorder="1" applyAlignment="1" applyProtection="1">
      <alignment horizontal="center"/>
    </xf>
    <xf numFmtId="3" fontId="11" fillId="2" borderId="8" xfId="0" applyNumberFormat="1" applyFont="1" applyFill="1" applyBorder="1" applyAlignment="1" applyProtection="1">
      <alignment horizontal="center"/>
    </xf>
    <xf numFmtId="0" fontId="9" fillId="3" borderId="10" xfId="0" applyFont="1" applyFill="1" applyBorder="1" applyProtection="1"/>
    <xf numFmtId="0" fontId="9" fillId="3" borderId="11" xfId="0" applyFont="1" applyFill="1" applyBorder="1" applyProtection="1"/>
    <xf numFmtId="3" fontId="10" fillId="3" borderId="6" xfId="0" applyNumberFormat="1" applyFont="1" applyFill="1" applyBorder="1" applyAlignment="1" applyProtection="1"/>
    <xf numFmtId="0" fontId="9" fillId="3" borderId="6" xfId="0" applyFont="1" applyFill="1" applyBorder="1" applyProtection="1"/>
    <xf numFmtId="3" fontId="9" fillId="3" borderId="6" xfId="0" applyNumberFormat="1" applyFont="1" applyFill="1" applyBorder="1" applyProtection="1"/>
    <xf numFmtId="3" fontId="11" fillId="2" borderId="6" xfId="0" applyNumberFormat="1" applyFont="1" applyFill="1" applyBorder="1" applyAlignment="1" applyProtection="1">
      <alignment vertical="top"/>
    </xf>
    <xf numFmtId="0" fontId="13" fillId="3" borderId="11" xfId="0" applyFont="1" applyFill="1" applyBorder="1" applyAlignment="1" applyProtection="1">
      <alignment vertical="center"/>
    </xf>
    <xf numFmtId="0" fontId="13" fillId="3" borderId="6" xfId="0" applyFont="1" applyFill="1" applyBorder="1" applyAlignment="1" applyProtection="1">
      <alignment vertical="center"/>
    </xf>
    <xf numFmtId="0" fontId="8" fillId="3" borderId="10" xfId="0" applyFont="1" applyFill="1" applyBorder="1" applyAlignment="1" applyProtection="1">
      <alignment vertical="center"/>
    </xf>
    <xf numFmtId="3" fontId="11" fillId="3" borderId="1" xfId="0" applyNumberFormat="1" applyFont="1" applyFill="1" applyBorder="1" applyProtection="1"/>
    <xf numFmtId="3" fontId="11" fillId="4" borderId="14" xfId="0" applyNumberFormat="1" applyFont="1" applyFill="1" applyBorder="1" applyAlignment="1" applyProtection="1">
      <alignment horizontal="center"/>
    </xf>
    <xf numFmtId="0" fontId="2" fillId="2" borderId="0" xfId="0" applyFont="1" applyFill="1" applyAlignment="1" applyProtection="1">
      <alignment horizontal="right" vertical="center"/>
    </xf>
    <xf numFmtId="0" fontId="13" fillId="2" borderId="0" xfId="0" applyFont="1" applyFill="1" applyBorder="1" applyAlignment="1" applyProtection="1">
      <alignment vertical="center"/>
    </xf>
    <xf numFmtId="0" fontId="11" fillId="2" borderId="0" xfId="0" applyFont="1" applyFill="1" applyBorder="1" applyAlignment="1" applyProtection="1">
      <alignment vertical="center"/>
    </xf>
    <xf numFmtId="0" fontId="3" fillId="2" borderId="0" xfId="0" applyFont="1" applyFill="1" applyBorder="1" applyProtection="1"/>
    <xf numFmtId="0" fontId="4" fillId="2" borderId="14" xfId="0" applyFont="1" applyFill="1" applyBorder="1" applyAlignment="1" applyProtection="1">
      <alignment horizontal="center" textRotation="90"/>
    </xf>
    <xf numFmtId="3" fontId="3" fillId="2" borderId="0" xfId="0" applyNumberFormat="1" applyFont="1" applyFill="1" applyBorder="1" applyProtection="1"/>
    <xf numFmtId="0" fontId="7" fillId="2" borderId="12" xfId="0" applyFont="1" applyFill="1" applyBorder="1" applyAlignment="1" applyProtection="1">
      <alignment vertical="top"/>
    </xf>
    <xf numFmtId="0" fontId="2" fillId="2" borderId="12" xfId="0" applyFont="1" applyFill="1" applyBorder="1" applyProtection="1"/>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3" fontId="1" fillId="2" borderId="0" xfId="0" applyNumberFormat="1" applyFont="1" applyFill="1" applyBorder="1" applyAlignment="1" applyProtection="1"/>
    <xf numFmtId="3" fontId="1" fillId="2" borderId="1" xfId="0" applyNumberFormat="1" applyFont="1" applyFill="1" applyBorder="1" applyAlignment="1" applyProtection="1"/>
    <xf numFmtId="0" fontId="1" fillId="2" borderId="0" xfId="0" applyFont="1" applyFill="1" applyBorder="1" applyProtection="1"/>
    <xf numFmtId="0" fontId="13" fillId="3" borderId="11" xfId="0" applyFont="1" applyFill="1" applyBorder="1" applyAlignment="1" applyProtection="1">
      <alignment horizontal="right" vertical="center"/>
    </xf>
    <xf numFmtId="0" fontId="2" fillId="2" borderId="0" xfId="0" applyFont="1" applyFill="1" applyBorder="1" applyAlignment="1" applyProtection="1">
      <alignment horizontal="right" vertical="center"/>
    </xf>
    <xf numFmtId="0" fontId="11" fillId="2" borderId="4" xfId="0" applyFont="1" applyFill="1" applyBorder="1" applyAlignment="1" applyProtection="1">
      <alignment vertical="center"/>
    </xf>
    <xf numFmtId="3" fontId="11" fillId="2" borderId="1" xfId="0" applyNumberFormat="1" applyFont="1" applyFill="1" applyBorder="1" applyAlignment="1" applyProtection="1">
      <alignment vertical="center"/>
    </xf>
    <xf numFmtId="3" fontId="11" fillId="4" borderId="1" xfId="0" applyNumberFormat="1" applyFont="1" applyFill="1" applyBorder="1" applyAlignment="1" applyProtection="1">
      <alignment horizontal="center" vertical="center"/>
    </xf>
    <xf numFmtId="3" fontId="11" fillId="2" borderId="0" xfId="0" applyNumberFormat="1" applyFont="1" applyFill="1" applyBorder="1" applyAlignment="1" applyProtection="1">
      <alignment horizontal="center" vertical="center"/>
    </xf>
    <xf numFmtId="3" fontId="11" fillId="2" borderId="0" xfId="0" applyNumberFormat="1" applyFont="1" applyFill="1" applyBorder="1" applyAlignment="1" applyProtection="1">
      <alignment vertical="center"/>
    </xf>
    <xf numFmtId="0" fontId="8" fillId="2" borderId="0" xfId="0" applyFont="1" applyFill="1" applyBorder="1" applyAlignment="1" applyProtection="1">
      <alignment vertical="center"/>
    </xf>
    <xf numFmtId="0" fontId="13" fillId="2" borderId="0" xfId="0" applyFont="1" applyFill="1" applyBorder="1" applyAlignment="1" applyProtection="1">
      <alignment horizontal="right" vertical="center"/>
    </xf>
    <xf numFmtId="0" fontId="1" fillId="2" borderId="8" xfId="0" applyFont="1" applyFill="1" applyBorder="1" applyProtection="1"/>
    <xf numFmtId="3" fontId="9" fillId="3" borderId="4" xfId="0" applyNumberFormat="1" applyFont="1" applyFill="1" applyBorder="1" applyAlignment="1" applyProtection="1"/>
    <xf numFmtId="3" fontId="1" fillId="3" borderId="1" xfId="0" applyNumberFormat="1" applyFont="1" applyFill="1" applyBorder="1" applyAlignment="1" applyProtection="1"/>
    <xf numFmtId="3" fontId="11" fillId="3" borderId="7" xfId="0" applyNumberFormat="1" applyFont="1" applyFill="1" applyBorder="1" applyProtection="1"/>
    <xf numFmtId="4" fontId="11" fillId="3" borderId="14" xfId="0" applyNumberFormat="1" applyFont="1" applyFill="1" applyBorder="1" applyAlignment="1" applyProtection="1"/>
    <xf numFmtId="0" fontId="7" fillId="2" borderId="0" xfId="0" applyFont="1" applyFill="1" applyBorder="1" applyAlignment="1" applyProtection="1">
      <alignment vertical="top" wrapText="1"/>
    </xf>
    <xf numFmtId="0" fontId="7" fillId="2" borderId="4" xfId="0" applyFont="1" applyFill="1" applyBorder="1" applyAlignment="1" applyProtection="1">
      <alignment vertical="top" wrapText="1"/>
    </xf>
    <xf numFmtId="0" fontId="0" fillId="3" borderId="11" xfId="0" applyFill="1" applyBorder="1" applyAlignment="1" applyProtection="1">
      <alignment vertical="center" wrapText="1"/>
    </xf>
    <xf numFmtId="0" fontId="13" fillId="3" borderId="6" xfId="0" applyFont="1" applyFill="1" applyBorder="1" applyAlignment="1" applyProtection="1">
      <alignment horizontal="right" vertical="center"/>
    </xf>
    <xf numFmtId="0" fontId="11" fillId="4" borderId="15" xfId="0" applyFont="1" applyFill="1" applyBorder="1" applyAlignment="1" applyProtection="1">
      <alignment vertical="center" wrapText="1"/>
      <protection locked="0"/>
    </xf>
    <xf numFmtId="0" fontId="11" fillId="4" borderId="15" xfId="0" applyFont="1" applyFill="1" applyBorder="1" applyAlignment="1" applyProtection="1">
      <alignment horizontal="center" vertical="center" wrapText="1"/>
      <protection locked="0"/>
    </xf>
    <xf numFmtId="0" fontId="6" fillId="2" borderId="0" xfId="0" applyFont="1" applyFill="1" applyBorder="1" applyAlignment="1" applyProtection="1">
      <alignment vertical="center"/>
    </xf>
    <xf numFmtId="0" fontId="2" fillId="2" borderId="0" xfId="0" applyFont="1" applyFill="1" applyBorder="1" applyAlignment="1" applyProtection="1">
      <alignment vertical="center"/>
    </xf>
    <xf numFmtId="0" fontId="15" fillId="2" borderId="0" xfId="0" applyFont="1" applyFill="1" applyAlignment="1" applyProtection="1">
      <alignment vertical="center"/>
    </xf>
    <xf numFmtId="0" fontId="16" fillId="2" borderId="0" xfId="0" applyFont="1" applyFill="1" applyAlignment="1" applyProtection="1">
      <alignment vertical="center"/>
    </xf>
    <xf numFmtId="0" fontId="11" fillId="2" borderId="4" xfId="0" applyFont="1" applyFill="1" applyBorder="1" applyAlignment="1" applyProtection="1">
      <alignment vertical="top" wrapText="1"/>
    </xf>
    <xf numFmtId="0" fontId="12" fillId="2" borderId="1" xfId="0" applyFont="1" applyFill="1" applyBorder="1" applyAlignment="1" applyProtection="1">
      <alignment horizontal="center" vertical="center"/>
    </xf>
    <xf numFmtId="3" fontId="11" fillId="2" borderId="0" xfId="0" applyNumberFormat="1" applyFont="1" applyFill="1" applyBorder="1" applyAlignment="1" applyProtection="1">
      <alignment vertical="top"/>
    </xf>
    <xf numFmtId="0" fontId="2" fillId="2" borderId="0" xfId="0" applyFont="1" applyFill="1" applyBorder="1" applyProtection="1"/>
    <xf numFmtId="0" fontId="7" fillId="2" borderId="0" xfId="0" applyFont="1" applyFill="1" applyBorder="1" applyAlignment="1" applyProtection="1">
      <alignment vertical="top"/>
    </xf>
    <xf numFmtId="3" fontId="11" fillId="2" borderId="16" xfId="0" applyNumberFormat="1" applyFont="1" applyFill="1" applyBorder="1" applyAlignment="1" applyProtection="1">
      <alignment horizontal="center"/>
    </xf>
    <xf numFmtId="0" fontId="11" fillId="2" borderId="4" xfId="0" applyFont="1" applyFill="1" applyBorder="1" applyAlignment="1" applyProtection="1">
      <alignment horizontal="center" textRotation="90"/>
    </xf>
    <xf numFmtId="0" fontId="10" fillId="2" borderId="12" xfId="0" applyFont="1" applyFill="1" applyBorder="1" applyAlignment="1" applyProtection="1">
      <alignment horizontal="center" vertical="center"/>
    </xf>
    <xf numFmtId="0" fontId="10" fillId="2" borderId="8" xfId="0" applyFont="1" applyFill="1" applyBorder="1" applyAlignment="1" applyProtection="1"/>
    <xf numFmtId="0" fontId="10" fillId="2" borderId="9"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7" fillId="2" borderId="4" xfId="0" applyFont="1" applyFill="1" applyBorder="1" applyAlignment="1" applyProtection="1">
      <alignment vertical="center" wrapText="1"/>
    </xf>
    <xf numFmtId="3" fontId="9" fillId="2" borderId="8" xfId="0" applyNumberFormat="1" applyFont="1" applyFill="1" applyBorder="1" applyProtection="1"/>
    <xf numFmtId="0" fontId="2" fillId="2" borderId="17" xfId="0" applyFont="1" applyFill="1" applyBorder="1" applyProtection="1"/>
    <xf numFmtId="0" fontId="14" fillId="2" borderId="18" xfId="0" applyFont="1" applyFill="1" applyBorder="1" applyAlignment="1" applyProtection="1">
      <alignment horizontal="center" vertical="center" wrapText="1"/>
    </xf>
    <xf numFmtId="0" fontId="0" fillId="2" borderId="18" xfId="0" applyFill="1" applyBorder="1" applyAlignment="1" applyProtection="1">
      <alignment horizontal="center" vertical="center" wrapText="1"/>
    </xf>
    <xf numFmtId="0" fontId="14" fillId="2" borderId="0" xfId="0" applyFont="1" applyFill="1" applyBorder="1" applyAlignment="1" applyProtection="1">
      <alignment vertical="top"/>
    </xf>
    <xf numFmtId="0" fontId="14" fillId="2" borderId="0" xfId="0" applyFont="1" applyFill="1" applyBorder="1" applyAlignment="1" applyProtection="1">
      <alignment horizontal="center"/>
    </xf>
    <xf numFmtId="0" fontId="7" fillId="2" borderId="8" xfId="0" applyFont="1" applyFill="1" applyBorder="1" applyAlignment="1" applyProtection="1">
      <alignment vertical="top"/>
    </xf>
    <xf numFmtId="0" fontId="2" fillId="2" borderId="8" xfId="0" applyFont="1" applyFill="1" applyBorder="1" applyProtection="1"/>
    <xf numFmtId="0" fontId="9" fillId="3" borderId="10" xfId="0" applyFont="1" applyFill="1" applyBorder="1" applyAlignment="1" applyProtection="1">
      <alignment vertical="center"/>
    </xf>
    <xf numFmtId="0" fontId="9" fillId="3" borderId="11" xfId="0" applyFont="1" applyFill="1" applyBorder="1" applyAlignment="1" applyProtection="1">
      <alignment vertical="center"/>
    </xf>
    <xf numFmtId="0" fontId="9" fillId="3" borderId="6" xfId="0" applyFont="1" applyFill="1" applyBorder="1" applyAlignment="1" applyProtection="1">
      <alignment vertical="center"/>
    </xf>
    <xf numFmtId="0" fontId="11" fillId="2" borderId="17" xfId="0" applyFont="1" applyFill="1" applyBorder="1" applyProtection="1"/>
    <xf numFmtId="0" fontId="11" fillId="2" borderId="12" xfId="0" applyFont="1" applyFill="1" applyBorder="1" applyAlignment="1" applyProtection="1"/>
    <xf numFmtId="0" fontId="12" fillId="2" borderId="12" xfId="0" applyFont="1" applyFill="1" applyBorder="1" applyProtection="1"/>
    <xf numFmtId="0" fontId="18" fillId="2" borderId="12" xfId="0" applyFont="1" applyFill="1" applyBorder="1" applyAlignment="1" applyProtection="1"/>
    <xf numFmtId="0" fontId="11" fillId="2" borderId="4" xfId="0" applyFont="1" applyFill="1" applyBorder="1" applyAlignment="1" applyProtection="1">
      <alignment vertical="center" wrapText="1"/>
    </xf>
    <xf numFmtId="0" fontId="9" fillId="2" borderId="7" xfId="0" applyFont="1" applyFill="1" applyBorder="1" applyAlignment="1" applyProtection="1">
      <alignment vertical="center"/>
    </xf>
    <xf numFmtId="3" fontId="11" fillId="4" borderId="16" xfId="0" applyNumberFormat="1" applyFont="1" applyFill="1" applyBorder="1" applyAlignment="1" applyProtection="1">
      <alignment horizontal="center" vertical="center"/>
    </xf>
    <xf numFmtId="0" fontId="2" fillId="2" borderId="0" xfId="0" applyFont="1" applyFill="1" applyBorder="1" applyAlignment="1" applyProtection="1"/>
    <xf numFmtId="0" fontId="7" fillId="2" borderId="0" xfId="0" applyFont="1" applyFill="1" applyBorder="1" applyAlignment="1" applyProtection="1"/>
    <xf numFmtId="0" fontId="11" fillId="3" borderId="15" xfId="0" applyFont="1" applyFill="1" applyBorder="1" applyAlignment="1" applyProtection="1">
      <alignment vertical="center" wrapText="1"/>
    </xf>
    <xf numFmtId="0" fontId="11" fillId="3" borderId="15" xfId="0" applyFont="1" applyFill="1" applyBorder="1" applyAlignment="1" applyProtection="1">
      <alignment horizontal="center" vertical="center" wrapText="1"/>
    </xf>
    <xf numFmtId="0" fontId="18" fillId="2" borderId="0" xfId="0" applyFont="1" applyFill="1" applyBorder="1" applyAlignment="1" applyProtection="1"/>
    <xf numFmtId="0" fontId="2" fillId="2" borderId="0" xfId="0" applyFont="1" applyFill="1" applyBorder="1" applyAlignment="1" applyProtection="1">
      <alignment horizontal="right"/>
    </xf>
    <xf numFmtId="164" fontId="9" fillId="3" borderId="4" xfId="0" applyNumberFormat="1" applyFont="1" applyFill="1" applyBorder="1" applyAlignment="1" applyProtection="1"/>
    <xf numFmtId="164" fontId="11" fillId="3" borderId="7" xfId="0" applyNumberFormat="1" applyFont="1" applyFill="1" applyBorder="1" applyProtection="1"/>
    <xf numFmtId="14" fontId="11" fillId="4" borderId="15" xfId="0" applyNumberFormat="1"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xf>
    <xf numFmtId="0" fontId="13" fillId="2" borderId="5" xfId="0" applyFont="1" applyFill="1" applyBorder="1" applyAlignment="1" applyProtection="1">
      <alignment vertical="center"/>
    </xf>
    <xf numFmtId="0" fontId="3" fillId="2" borderId="0" xfId="0" applyFont="1" applyFill="1" applyProtection="1"/>
    <xf numFmtId="0" fontId="20" fillId="2" borderId="0" xfId="0" applyFont="1" applyFill="1" applyProtection="1"/>
    <xf numFmtId="0" fontId="20" fillId="2" borderId="8" xfId="0" applyFont="1" applyFill="1" applyBorder="1" applyProtection="1"/>
    <xf numFmtId="0" fontId="14" fillId="2" borderId="11" xfId="0" applyFont="1" applyFill="1" applyBorder="1" applyAlignment="1" applyProtection="1">
      <alignment vertical="center" wrapText="1"/>
    </xf>
    <xf numFmtId="0" fontId="2" fillId="0" borderId="0" xfId="0" applyFont="1" applyProtection="1"/>
    <xf numFmtId="49" fontId="0" fillId="2" borderId="0" xfId="0" applyNumberFormat="1" applyFill="1" applyBorder="1" applyAlignment="1" applyProtection="1">
      <alignment horizontal="left" vertical="center"/>
    </xf>
    <xf numFmtId="49" fontId="0" fillId="2" borderId="0" xfId="0" applyNumberFormat="1" applyFill="1" applyBorder="1" applyAlignment="1" applyProtection="1">
      <alignment vertical="center"/>
    </xf>
    <xf numFmtId="49" fontId="0" fillId="2" borderId="8" xfId="0" applyNumberFormat="1" applyFill="1" applyBorder="1" applyAlignment="1" applyProtection="1">
      <alignment vertical="center"/>
    </xf>
    <xf numFmtId="49" fontId="17" fillId="2"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center"/>
    </xf>
    <xf numFmtId="0" fontId="2" fillId="2" borderId="0" xfId="0" applyFont="1" applyFill="1" applyAlignment="1" applyProtection="1">
      <alignment horizontal="right"/>
    </xf>
    <xf numFmtId="0" fontId="13" fillId="3" borderId="11" xfId="0" applyFont="1" applyFill="1" applyBorder="1" applyAlignment="1" applyProtection="1">
      <alignment vertical="center" wrapText="1"/>
    </xf>
    <xf numFmtId="0" fontId="0" fillId="3" borderId="6" xfId="0" applyFill="1" applyBorder="1" applyAlignment="1" applyProtection="1">
      <alignment vertical="center" wrapText="1"/>
    </xf>
    <xf numFmtId="0" fontId="0" fillId="0" borderId="1" xfId="0" applyBorder="1" applyAlignment="1" applyProtection="1">
      <alignment vertical="center" wrapText="1"/>
    </xf>
    <xf numFmtId="0" fontId="8" fillId="0" borderId="1" xfId="0" applyFont="1" applyFill="1" applyBorder="1" applyAlignment="1" applyProtection="1">
      <alignment vertical="center" wrapText="1"/>
    </xf>
    <xf numFmtId="0" fontId="8" fillId="4" borderId="1" xfId="0" applyFont="1" applyFill="1" applyBorder="1" applyAlignment="1" applyProtection="1">
      <alignment vertical="center" wrapText="1"/>
    </xf>
    <xf numFmtId="3" fontId="5" fillId="2" borderId="1" xfId="0" applyNumberFormat="1" applyFont="1" applyFill="1" applyBorder="1" applyAlignment="1" applyProtection="1">
      <alignment horizontal="center" vertical="center"/>
    </xf>
    <xf numFmtId="0" fontId="11" fillId="4" borderId="0" xfId="0" applyFont="1" applyFill="1" applyBorder="1" applyAlignment="1" applyProtection="1">
      <alignment vertical="center" wrapText="1"/>
    </xf>
    <xf numFmtId="0" fontId="0" fillId="0" borderId="1" xfId="0" applyBorder="1" applyAlignment="1" applyProtection="1">
      <alignment vertical="top" wrapText="1"/>
    </xf>
    <xf numFmtId="0" fontId="17" fillId="0" borderId="0" xfId="0" applyNumberFormat="1" applyFont="1" applyFill="1" applyBorder="1" applyAlignment="1" applyProtection="1">
      <alignment horizontal="center" vertical="center"/>
    </xf>
    <xf numFmtId="0" fontId="0" fillId="2" borderId="11" xfId="0" applyFill="1" applyBorder="1" applyAlignment="1" applyProtection="1">
      <alignment vertical="center" wrapText="1"/>
    </xf>
    <xf numFmtId="0" fontId="0" fillId="2" borderId="6" xfId="0" applyFill="1" applyBorder="1" applyAlignment="1" applyProtection="1">
      <alignment vertical="center" wrapText="1"/>
    </xf>
    <xf numFmtId="0" fontId="0" fillId="2" borderId="0" xfId="0" applyFill="1" applyBorder="1" applyAlignment="1" applyProtection="1">
      <alignment vertical="top" wrapText="1"/>
    </xf>
    <xf numFmtId="0" fontId="2" fillId="2" borderId="0" xfId="0" applyFont="1" applyFill="1" applyAlignment="1" applyProtection="1">
      <alignment vertical="top"/>
    </xf>
    <xf numFmtId="3" fontId="5" fillId="2" borderId="14" xfId="0" applyNumberFormat="1" applyFont="1" applyFill="1" applyBorder="1" applyAlignment="1" applyProtection="1">
      <alignment horizontal="center"/>
    </xf>
    <xf numFmtId="49" fontId="17" fillId="2" borderId="0" xfId="0" quotePrefix="1" applyNumberFormat="1" applyFont="1" applyFill="1" applyBorder="1" applyAlignment="1" applyProtection="1">
      <alignment horizontal="center" vertical="center"/>
    </xf>
    <xf numFmtId="49" fontId="17" fillId="0" borderId="0" xfId="0" applyNumberFormat="1" applyFont="1" applyFill="1" applyBorder="1" applyAlignment="1" applyProtection="1">
      <alignment vertical="center"/>
    </xf>
    <xf numFmtId="0" fontId="0" fillId="2" borderId="0" xfId="0" applyFill="1" applyProtection="1"/>
    <xf numFmtId="0" fontId="0" fillId="0" borderId="0" xfId="0" applyProtection="1"/>
    <xf numFmtId="0" fontId="7" fillId="3" borderId="15" xfId="0" applyFont="1" applyFill="1" applyBorder="1" applyAlignment="1" applyProtection="1">
      <alignment horizontal="center" vertical="center"/>
    </xf>
    <xf numFmtId="0" fontId="0" fillId="2" borderId="0" xfId="0" applyFill="1" applyAlignment="1" applyProtection="1">
      <alignment vertical="center"/>
    </xf>
    <xf numFmtId="0" fontId="0" fillId="0" borderId="0" xfId="0" applyAlignment="1" applyProtection="1">
      <alignment vertical="center"/>
    </xf>
    <xf numFmtId="0" fontId="0" fillId="0" borderId="0" xfId="0" applyFill="1" applyAlignment="1" applyProtection="1">
      <alignment vertical="center"/>
    </xf>
    <xf numFmtId="3" fontId="21" fillId="3" borderId="6" xfId="0" applyNumberFormat="1" applyFont="1" applyFill="1" applyBorder="1" applyProtection="1"/>
    <xf numFmtId="3" fontId="21" fillId="4" borderId="1" xfId="0" applyNumberFormat="1" applyFont="1" applyFill="1" applyBorder="1" applyAlignment="1" applyProtection="1">
      <alignment horizontal="center"/>
    </xf>
    <xf numFmtId="3" fontId="21" fillId="2" borderId="0" xfId="0" applyNumberFormat="1" applyFont="1" applyFill="1" applyBorder="1" applyAlignment="1" applyProtection="1">
      <alignment horizontal="center"/>
    </xf>
    <xf numFmtId="3" fontId="21" fillId="2" borderId="0" xfId="0" applyNumberFormat="1" applyFont="1" applyFill="1" applyBorder="1" applyProtection="1"/>
    <xf numFmtId="3" fontId="24" fillId="2" borderId="0" xfId="0" applyNumberFormat="1" applyFont="1" applyFill="1" applyProtection="1"/>
    <xf numFmtId="3" fontId="23" fillId="2" borderId="0" xfId="0" applyNumberFormat="1" applyFont="1" applyFill="1" applyBorder="1" applyProtection="1"/>
    <xf numFmtId="3" fontId="22" fillId="2" borderId="1" xfId="0" applyNumberFormat="1" applyFont="1" applyFill="1" applyBorder="1" applyAlignment="1" applyProtection="1">
      <alignment horizontal="center"/>
    </xf>
    <xf numFmtId="3" fontId="11" fillId="3" borderId="4" xfId="0" applyNumberFormat="1" applyFont="1" applyFill="1" applyBorder="1" applyProtection="1">
      <protection hidden="1"/>
    </xf>
    <xf numFmtId="165" fontId="9" fillId="3" borderId="4" xfId="0" applyNumberFormat="1" applyFont="1" applyFill="1" applyBorder="1" applyAlignment="1" applyProtection="1">
      <alignment horizontal="right"/>
      <protection hidden="1"/>
    </xf>
    <xf numFmtId="3" fontId="9" fillId="3" borderId="19" xfId="0" applyNumberFormat="1" applyFont="1" applyFill="1" applyBorder="1" applyProtection="1">
      <protection hidden="1"/>
    </xf>
    <xf numFmtId="3" fontId="21" fillId="3" borderId="19" xfId="0" applyNumberFormat="1" applyFont="1" applyFill="1" applyBorder="1" applyAlignment="1" applyProtection="1">
      <protection hidden="1"/>
    </xf>
    <xf numFmtId="165" fontId="11" fillId="4" borderId="15" xfId="0" applyNumberFormat="1" applyFont="1" applyFill="1" applyBorder="1" applyAlignment="1" applyProtection="1">
      <alignment vertical="center" wrapText="1"/>
      <protection locked="0"/>
    </xf>
    <xf numFmtId="0" fontId="13" fillId="3" borderId="2" xfId="0" applyFont="1" applyFill="1" applyBorder="1" applyAlignment="1" applyProtection="1">
      <alignment horizontal="center" vertical="center"/>
    </xf>
    <xf numFmtId="0" fontId="13" fillId="3" borderId="13"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4" xfId="0" applyFont="1" applyFill="1" applyBorder="1" applyProtection="1"/>
    <xf numFmtId="0" fontId="5" fillId="2" borderId="4" xfId="0" applyFont="1" applyFill="1" applyBorder="1" applyAlignment="1" applyProtection="1">
      <alignment vertical="top"/>
    </xf>
    <xf numFmtId="0" fontId="5" fillId="3" borderId="10" xfId="0" applyFont="1" applyFill="1" applyBorder="1" applyProtection="1"/>
    <xf numFmtId="0" fontId="21" fillId="2" borderId="0" xfId="0" applyFont="1" applyFill="1" applyBorder="1" applyProtection="1"/>
    <xf numFmtId="0" fontId="25" fillId="2" borderId="4" xfId="0" applyFont="1" applyFill="1" applyBorder="1" applyAlignment="1" applyProtection="1">
      <alignment horizontal="center" vertical="center"/>
    </xf>
    <xf numFmtId="0" fontId="11" fillId="2" borderId="0" xfId="0" applyFont="1" applyFill="1" applyBorder="1" applyAlignment="1" applyProtection="1">
      <alignment vertical="center" wrapText="1"/>
    </xf>
    <xf numFmtId="0" fontId="14" fillId="0" borderId="0" xfId="0" applyFont="1" applyBorder="1" applyAlignment="1" applyProtection="1">
      <alignment horizontal="center"/>
    </xf>
    <xf numFmtId="0" fontId="13" fillId="3" borderId="13" xfId="0" applyFont="1" applyFill="1" applyBorder="1" applyAlignment="1" applyProtection="1">
      <alignment horizontal="center" vertical="center" wrapText="1"/>
    </xf>
    <xf numFmtId="0" fontId="9" fillId="3" borderId="20" xfId="0" applyFont="1" applyFill="1" applyBorder="1" applyAlignment="1" applyProtection="1">
      <alignment horizontal="center" wrapText="1"/>
      <protection hidden="1"/>
    </xf>
    <xf numFmtId="0" fontId="12" fillId="3" borderId="21" xfId="0" applyFont="1" applyFill="1" applyBorder="1" applyAlignment="1" applyProtection="1">
      <alignment horizontal="center" vertical="top"/>
    </xf>
    <xf numFmtId="0" fontId="12" fillId="3" borderId="22" xfId="0" applyFont="1" applyFill="1" applyBorder="1" applyAlignment="1" applyProtection="1">
      <alignment horizontal="center" vertical="center"/>
    </xf>
    <xf numFmtId="3" fontId="11" fillId="2" borderId="23" xfId="0" applyNumberFormat="1" applyFont="1" applyFill="1" applyBorder="1" applyProtection="1"/>
    <xf numFmtId="3" fontId="11" fillId="2" borderId="24" xfId="0" applyNumberFormat="1" applyFont="1" applyFill="1" applyBorder="1" applyProtection="1"/>
    <xf numFmtId="3" fontId="11" fillId="2" borderId="24" xfId="0" applyNumberFormat="1" applyFont="1" applyFill="1" applyBorder="1" applyAlignment="1" applyProtection="1">
      <alignment vertical="center"/>
    </xf>
    <xf numFmtId="3" fontId="9" fillId="3" borderId="25" xfId="0" applyNumberFormat="1" applyFont="1" applyFill="1" applyBorder="1" applyAlignment="1" applyProtection="1">
      <alignment vertical="center"/>
      <protection hidden="1"/>
    </xf>
    <xf numFmtId="3" fontId="9" fillId="3" borderId="26" xfId="0" applyNumberFormat="1" applyFont="1" applyFill="1" applyBorder="1" applyAlignment="1" applyProtection="1">
      <alignment vertical="center"/>
    </xf>
    <xf numFmtId="0" fontId="9" fillId="3" borderId="27" xfId="0" applyFont="1" applyFill="1" applyBorder="1" applyAlignment="1" applyProtection="1">
      <alignment wrapText="1"/>
    </xf>
    <xf numFmtId="0" fontId="12" fillId="2" borderId="28" xfId="0" applyFont="1" applyFill="1" applyBorder="1" applyAlignment="1" applyProtection="1">
      <alignment horizontal="center" vertical="center"/>
    </xf>
    <xf numFmtId="0" fontId="12" fillId="2" borderId="29" xfId="0" applyFont="1" applyFill="1" applyBorder="1" applyAlignment="1" applyProtection="1">
      <alignment horizontal="center" vertical="center"/>
    </xf>
    <xf numFmtId="3" fontId="9" fillId="3" borderId="30" xfId="0" applyNumberFormat="1" applyFont="1" applyFill="1" applyBorder="1" applyAlignment="1" applyProtection="1">
      <protection hidden="1"/>
    </xf>
    <xf numFmtId="3" fontId="10" fillId="3" borderId="31" xfId="0" applyNumberFormat="1" applyFont="1" applyFill="1" applyBorder="1" applyAlignment="1" applyProtection="1"/>
    <xf numFmtId="3" fontId="9" fillId="2" borderId="23" xfId="0" applyNumberFormat="1" applyFont="1" applyFill="1" applyBorder="1" applyAlignment="1" applyProtection="1"/>
    <xf numFmtId="3" fontId="10" fillId="2" borderId="24" xfId="0" applyNumberFormat="1" applyFont="1" applyFill="1" applyBorder="1" applyAlignment="1" applyProtection="1"/>
    <xf numFmtId="3" fontId="11" fillId="4" borderId="23" xfId="0" applyNumberFormat="1" applyFont="1" applyFill="1" applyBorder="1" applyProtection="1">
      <protection locked="0"/>
    </xf>
    <xf numFmtId="3" fontId="9" fillId="3" borderId="30" xfId="0" applyNumberFormat="1" applyFont="1" applyFill="1" applyBorder="1" applyProtection="1">
      <protection hidden="1"/>
    </xf>
    <xf numFmtId="3" fontId="9" fillId="3" borderId="31" xfId="0" applyNumberFormat="1" applyFont="1" applyFill="1" applyBorder="1" applyProtection="1"/>
    <xf numFmtId="3" fontId="11" fillId="2" borderId="21" xfId="0" applyNumberFormat="1" applyFont="1" applyFill="1" applyBorder="1" applyProtection="1"/>
    <xf numFmtId="3" fontId="11" fillId="2" borderId="22" xfId="0" applyNumberFormat="1" applyFont="1" applyFill="1" applyBorder="1" applyProtection="1"/>
    <xf numFmtId="3" fontId="21" fillId="3" borderId="30" xfId="0" applyNumberFormat="1" applyFont="1" applyFill="1" applyBorder="1" applyAlignment="1" applyProtection="1">
      <protection hidden="1"/>
    </xf>
    <xf numFmtId="3" fontId="21" fillId="3" borderId="31" xfId="0" applyNumberFormat="1" applyFont="1" applyFill="1" applyBorder="1" applyProtection="1"/>
    <xf numFmtId="3" fontId="11" fillId="2" borderId="28" xfId="0" applyNumberFormat="1" applyFont="1" applyFill="1" applyBorder="1" applyProtection="1"/>
    <xf numFmtId="3" fontId="11" fillId="2" borderId="29" xfId="0" applyNumberFormat="1" applyFont="1" applyFill="1" applyBorder="1" applyProtection="1"/>
    <xf numFmtId="3" fontId="11" fillId="4" borderId="23" xfId="0" applyNumberFormat="1" applyFont="1" applyFill="1" applyBorder="1" applyAlignment="1" applyProtection="1">
      <alignment vertical="top"/>
      <protection locked="0"/>
    </xf>
    <xf numFmtId="3" fontId="11" fillId="2" borderId="24" xfId="0" applyNumberFormat="1" applyFont="1" applyFill="1" applyBorder="1" applyAlignment="1" applyProtection="1">
      <alignment vertical="top"/>
    </xf>
    <xf numFmtId="3" fontId="11" fillId="4" borderId="30" xfId="0" applyNumberFormat="1" applyFont="1" applyFill="1" applyBorder="1" applyAlignment="1" applyProtection="1">
      <alignment vertical="top"/>
      <protection locked="0"/>
    </xf>
    <xf numFmtId="3" fontId="11" fillId="2" borderId="31" xfId="0" applyNumberFormat="1" applyFont="1" applyFill="1" applyBorder="1" applyAlignment="1" applyProtection="1">
      <alignment vertical="top"/>
    </xf>
    <xf numFmtId="3" fontId="11" fillId="3" borderId="28" xfId="0" applyNumberFormat="1" applyFont="1" applyFill="1" applyBorder="1" applyProtection="1"/>
    <xf numFmtId="3" fontId="11" fillId="3" borderId="29" xfId="0" applyNumberFormat="1" applyFont="1" applyFill="1" applyBorder="1" applyProtection="1"/>
    <xf numFmtId="3" fontId="9" fillId="3" borderId="23" xfId="0" applyNumberFormat="1" applyFont="1" applyFill="1" applyBorder="1" applyProtection="1">
      <protection hidden="1"/>
    </xf>
    <xf numFmtId="3" fontId="9" fillId="3" borderId="24" xfId="0" applyNumberFormat="1" applyFont="1" applyFill="1" applyBorder="1" applyProtection="1"/>
    <xf numFmtId="3" fontId="9" fillId="3" borderId="32" xfId="0" applyNumberFormat="1" applyFont="1" applyFill="1" applyBorder="1" applyProtection="1"/>
    <xf numFmtId="3" fontId="9" fillId="3" borderId="33" xfId="0" applyNumberFormat="1" applyFont="1" applyFill="1" applyBorder="1" applyProtection="1"/>
    <xf numFmtId="0" fontId="11" fillId="3" borderId="20" xfId="0" applyFont="1" applyFill="1" applyBorder="1" applyAlignment="1" applyProtection="1"/>
    <xf numFmtId="0" fontId="12" fillId="3" borderId="27" xfId="0" applyFont="1" applyFill="1" applyBorder="1" applyProtection="1"/>
    <xf numFmtId="0" fontId="10" fillId="3" borderId="24" xfId="0" applyFont="1" applyFill="1" applyBorder="1" applyAlignment="1" applyProtection="1"/>
    <xf numFmtId="4" fontId="9" fillId="3" borderId="32" xfId="0" applyNumberFormat="1" applyFont="1" applyFill="1" applyBorder="1" applyAlignment="1" applyProtection="1"/>
    <xf numFmtId="0" fontId="10" fillId="3" borderId="33" xfId="0" applyFont="1" applyFill="1" applyBorder="1" applyAlignment="1" applyProtection="1"/>
    <xf numFmtId="3" fontId="1" fillId="2" borderId="24" xfId="0" applyNumberFormat="1" applyFont="1" applyFill="1" applyBorder="1" applyAlignment="1" applyProtection="1"/>
    <xf numFmtId="3" fontId="11" fillId="2" borderId="32" xfId="0" applyNumberFormat="1" applyFont="1" applyFill="1" applyBorder="1" applyProtection="1"/>
    <xf numFmtId="4" fontId="11" fillId="2" borderId="33" xfId="0" applyNumberFormat="1" applyFont="1" applyFill="1" applyBorder="1" applyAlignment="1" applyProtection="1"/>
    <xf numFmtId="0" fontId="14" fillId="2" borderId="8" xfId="0" applyFont="1" applyFill="1" applyBorder="1" applyAlignment="1" applyProtection="1">
      <alignment vertical="center" wrapText="1"/>
    </xf>
    <xf numFmtId="3" fontId="11" fillId="4" borderId="23" xfId="0" applyNumberFormat="1" applyFont="1" applyFill="1" applyBorder="1" applyAlignment="1" applyProtection="1">
      <alignment vertical="center" wrapText="1"/>
      <protection hidden="1"/>
    </xf>
    <xf numFmtId="0" fontId="26" fillId="2" borderId="0" xfId="0" applyFont="1" applyFill="1" applyProtection="1"/>
    <xf numFmtId="0" fontId="9" fillId="3" borderId="9" xfId="0" applyFont="1" applyFill="1" applyBorder="1" applyAlignment="1" applyProtection="1">
      <alignment horizontal="center" wrapText="1"/>
      <protection hidden="1"/>
    </xf>
    <xf numFmtId="0" fontId="9" fillId="3" borderId="5" xfId="0" applyFont="1" applyFill="1" applyBorder="1" applyAlignment="1" applyProtection="1">
      <alignment wrapText="1"/>
    </xf>
    <xf numFmtId="0" fontId="12" fillId="3" borderId="7" xfId="0" applyFont="1" applyFill="1" applyBorder="1" applyAlignment="1" applyProtection="1">
      <alignment horizontal="center" vertical="top"/>
    </xf>
    <xf numFmtId="0" fontId="12" fillId="2" borderId="9" xfId="0" applyFont="1" applyFill="1" applyBorder="1" applyAlignment="1" applyProtection="1">
      <alignment horizontal="center" vertical="center"/>
    </xf>
    <xf numFmtId="3" fontId="9" fillId="3" borderId="10" xfId="0" applyNumberFormat="1" applyFont="1" applyFill="1" applyBorder="1" applyAlignment="1" applyProtection="1">
      <protection hidden="1"/>
    </xf>
    <xf numFmtId="3" fontId="9" fillId="3" borderId="10" xfId="0" applyNumberFormat="1" applyFont="1" applyFill="1" applyBorder="1" applyProtection="1">
      <protection hidden="1"/>
    </xf>
    <xf numFmtId="3" fontId="21" fillId="3" borderId="10" xfId="0" applyNumberFormat="1" applyFont="1" applyFill="1" applyBorder="1" applyAlignment="1" applyProtection="1">
      <protection hidden="1"/>
    </xf>
    <xf numFmtId="3" fontId="11" fillId="2" borderId="9" xfId="0" applyNumberFormat="1" applyFont="1" applyFill="1" applyBorder="1" applyProtection="1"/>
    <xf numFmtId="3" fontId="11" fillId="4" borderId="4" xfId="0" applyNumberFormat="1" applyFont="1" applyFill="1" applyBorder="1" applyAlignment="1" applyProtection="1">
      <alignment vertical="top"/>
      <protection locked="0"/>
    </xf>
    <xf numFmtId="3" fontId="11" fillId="4" borderId="10" xfId="0" applyNumberFormat="1" applyFont="1" applyFill="1" applyBorder="1" applyAlignment="1" applyProtection="1">
      <alignment vertical="top"/>
      <protection locked="0"/>
    </xf>
    <xf numFmtId="3" fontId="11" fillId="3" borderId="9" xfId="0" applyNumberFormat="1" applyFont="1" applyFill="1" applyBorder="1" applyProtection="1"/>
    <xf numFmtId="3" fontId="9" fillId="3" borderId="4" xfId="0" applyNumberFormat="1" applyFont="1" applyFill="1" applyBorder="1" applyProtection="1">
      <protection hidden="1"/>
    </xf>
    <xf numFmtId="3" fontId="9" fillId="3" borderId="7" xfId="0" applyNumberFormat="1" applyFont="1" applyFill="1" applyBorder="1" applyProtection="1"/>
    <xf numFmtId="3" fontId="9" fillId="3" borderId="14" xfId="0" applyNumberFormat="1" applyFont="1" applyFill="1" applyBorder="1" applyProtection="1"/>
    <xf numFmtId="0" fontId="11" fillId="2" borderId="34" xfId="0" applyFont="1" applyFill="1" applyBorder="1" applyAlignment="1" applyProtection="1">
      <alignment horizontal="center" textRotation="90"/>
    </xf>
    <xf numFmtId="3" fontId="11" fillId="2" borderId="35" xfId="0" applyNumberFormat="1" applyFont="1" applyFill="1" applyBorder="1" applyAlignment="1" applyProtection="1">
      <alignment horizontal="center"/>
    </xf>
    <xf numFmtId="0" fontId="11" fillId="2" borderId="36" xfId="0" applyFont="1" applyFill="1" applyBorder="1" applyAlignment="1" applyProtection="1">
      <alignment horizontal="center" textRotation="90"/>
    </xf>
    <xf numFmtId="0" fontId="11" fillId="2" borderId="24" xfId="0" applyFont="1" applyFill="1" applyBorder="1" applyAlignment="1" applyProtection="1">
      <alignment horizontal="center" textRotation="90"/>
    </xf>
    <xf numFmtId="3" fontId="21" fillId="2" borderId="24" xfId="0" applyNumberFormat="1" applyFont="1" applyFill="1" applyBorder="1" applyAlignment="1" applyProtection="1">
      <alignment horizontal="center"/>
    </xf>
    <xf numFmtId="3" fontId="11" fillId="2" borderId="24" xfId="0" applyNumberFormat="1" applyFont="1" applyFill="1" applyBorder="1" applyAlignment="1" applyProtection="1">
      <alignment horizontal="center"/>
    </xf>
    <xf numFmtId="3" fontId="11" fillId="2" borderId="36" xfId="0" applyNumberFormat="1" applyFont="1" applyFill="1" applyBorder="1" applyAlignment="1" applyProtection="1">
      <alignment horizontal="center"/>
    </xf>
    <xf numFmtId="3" fontId="24" fillId="2" borderId="0" xfId="0" applyNumberFormat="1" applyFont="1" applyFill="1" applyBorder="1" applyProtection="1"/>
    <xf numFmtId="3" fontId="3" fillId="2" borderId="8" xfId="0" applyNumberFormat="1" applyFont="1" applyFill="1" applyBorder="1" applyProtection="1"/>
    <xf numFmtId="0" fontId="11" fillId="3" borderId="9" xfId="0" applyFont="1" applyFill="1" applyBorder="1" applyAlignment="1" applyProtection="1"/>
    <xf numFmtId="0" fontId="12" fillId="3" borderId="5" xfId="0" applyFont="1" applyFill="1" applyBorder="1" applyProtection="1"/>
    <xf numFmtId="4" fontId="9" fillId="3" borderId="7" xfId="0" applyNumberFormat="1" applyFont="1" applyFill="1" applyBorder="1" applyAlignment="1" applyProtection="1"/>
    <xf numFmtId="0" fontId="10" fillId="3" borderId="14" xfId="0" applyFont="1" applyFill="1" applyBorder="1" applyAlignment="1" applyProtection="1"/>
    <xf numFmtId="0" fontId="12" fillId="2" borderId="29" xfId="0" applyFont="1" applyFill="1" applyBorder="1" applyProtection="1"/>
    <xf numFmtId="0" fontId="11" fillId="2" borderId="36" xfId="0" applyFont="1" applyFill="1" applyBorder="1" applyAlignment="1" applyProtection="1">
      <alignment horizontal="center"/>
    </xf>
    <xf numFmtId="0" fontId="11" fillId="4" borderId="8" xfId="0" applyFont="1" applyFill="1" applyBorder="1" applyAlignment="1" applyProtection="1">
      <alignment horizontal="center"/>
    </xf>
    <xf numFmtId="0" fontId="11" fillId="2" borderId="22" xfId="0" applyFont="1" applyFill="1" applyBorder="1" applyAlignment="1" applyProtection="1">
      <alignment horizontal="center"/>
    </xf>
    <xf numFmtId="0" fontId="1" fillId="2" borderId="24" xfId="0" applyFont="1" applyFill="1" applyBorder="1" applyProtection="1"/>
    <xf numFmtId="0" fontId="11" fillId="2" borderId="11" xfId="0" applyFont="1" applyFill="1" applyBorder="1" applyProtection="1"/>
    <xf numFmtId="3" fontId="11" fillId="2" borderId="35" xfId="0" applyNumberFormat="1" applyFont="1" applyFill="1" applyBorder="1" applyAlignment="1" applyProtection="1">
      <alignment horizontal="center" vertical="center"/>
    </xf>
    <xf numFmtId="0" fontId="2" fillId="2" borderId="29" xfId="0" applyFont="1" applyFill="1" applyBorder="1" applyProtection="1"/>
    <xf numFmtId="3" fontId="11" fillId="4" borderId="4" xfId="0" applyNumberFormat="1" applyFont="1" applyFill="1" applyBorder="1" applyAlignment="1" applyProtection="1">
      <alignment vertical="center" wrapText="1"/>
      <protection hidden="1"/>
    </xf>
    <xf numFmtId="3" fontId="9" fillId="3" borderId="10" xfId="0" applyNumberFormat="1" applyFont="1" applyFill="1" applyBorder="1" applyAlignment="1" applyProtection="1">
      <alignment vertical="center"/>
      <protection hidden="1"/>
    </xf>
    <xf numFmtId="3" fontId="9" fillId="3" borderId="6" xfId="0" applyNumberFormat="1" applyFont="1" applyFill="1" applyBorder="1" applyAlignment="1" applyProtection="1">
      <alignment vertical="center"/>
    </xf>
    <xf numFmtId="3" fontId="11" fillId="2" borderId="4" xfId="0" applyNumberFormat="1" applyFont="1" applyFill="1" applyBorder="1" applyProtection="1">
      <protection hidden="1"/>
    </xf>
    <xf numFmtId="14" fontId="14" fillId="4" borderId="8" xfId="0" applyNumberFormat="1" applyFont="1" applyFill="1" applyBorder="1" applyAlignment="1" applyProtection="1">
      <alignment horizontal="center"/>
      <protection locked="0"/>
    </xf>
    <xf numFmtId="166" fontId="11" fillId="4" borderId="15" xfId="0" applyNumberFormat="1" applyFont="1" applyFill="1" applyBorder="1" applyAlignment="1" applyProtection="1">
      <alignment horizontal="center" vertical="center" wrapText="1"/>
      <protection locked="0"/>
    </xf>
    <xf numFmtId="3" fontId="11" fillId="3" borderId="10" xfId="0" applyNumberFormat="1" applyFont="1" applyFill="1" applyBorder="1" applyAlignment="1" applyProtection="1">
      <protection hidden="1"/>
    </xf>
    <xf numFmtId="49" fontId="0" fillId="2" borderId="12" xfId="0" applyNumberFormat="1" applyFill="1" applyBorder="1" applyAlignment="1" applyProtection="1">
      <alignment vertical="center"/>
    </xf>
    <xf numFmtId="0" fontId="0" fillId="0" borderId="0" xfId="0" applyAlignment="1" applyProtection="1">
      <alignment horizontal="right"/>
    </xf>
    <xf numFmtId="0" fontId="2" fillId="2" borderId="11" xfId="0" applyFont="1" applyFill="1" applyBorder="1" applyProtection="1"/>
    <xf numFmtId="0" fontId="1" fillId="2" borderId="14" xfId="0" applyFont="1" applyFill="1" applyBorder="1" applyProtection="1"/>
    <xf numFmtId="4" fontId="11" fillId="2" borderId="13" xfId="0" applyNumberFormat="1" applyFont="1" applyFill="1" applyBorder="1" applyAlignment="1" applyProtection="1"/>
    <xf numFmtId="0" fontId="13" fillId="2" borderId="0" xfId="0" applyFont="1" applyFill="1" applyBorder="1" applyAlignment="1" applyProtection="1">
      <alignment vertical="center" wrapText="1"/>
    </xf>
    <xf numFmtId="3" fontId="11" fillId="2" borderId="36" xfId="0" applyNumberFormat="1" applyFont="1" applyFill="1" applyBorder="1" applyAlignment="1" applyProtection="1">
      <alignment horizontal="center" vertical="center"/>
    </xf>
    <xf numFmtId="0" fontId="0" fillId="2" borderId="0" xfId="0" applyFill="1" applyBorder="1" applyAlignment="1" applyProtection="1">
      <alignment vertical="center" wrapText="1"/>
    </xf>
    <xf numFmtId="3" fontId="11" fillId="2" borderId="46" xfId="0" applyNumberFormat="1" applyFont="1" applyFill="1" applyBorder="1" applyProtection="1"/>
    <xf numFmtId="3" fontId="11" fillId="2" borderId="3" xfId="0" applyNumberFormat="1" applyFont="1" applyFill="1" applyBorder="1" applyAlignment="1" applyProtection="1">
      <alignment vertical="center"/>
    </xf>
    <xf numFmtId="3" fontId="11" fillId="2" borderId="3" xfId="0" applyNumberFormat="1" applyFont="1" applyFill="1" applyBorder="1" applyProtection="1"/>
    <xf numFmtId="3" fontId="9" fillId="2" borderId="13" xfId="0" applyNumberFormat="1" applyFont="1" applyFill="1" applyBorder="1" applyAlignment="1" applyProtection="1">
      <alignment vertical="center"/>
    </xf>
    <xf numFmtId="3" fontId="9" fillId="2" borderId="47" xfId="0" applyNumberFormat="1" applyFont="1" applyFill="1" applyBorder="1" applyAlignment="1" applyProtection="1">
      <alignment vertical="center"/>
    </xf>
    <xf numFmtId="0" fontId="7" fillId="2" borderId="4" xfId="0" applyFont="1" applyFill="1" applyBorder="1" applyAlignment="1" applyProtection="1">
      <alignment vertical="top" wrapText="1"/>
    </xf>
    <xf numFmtId="0" fontId="0" fillId="0" borderId="1" xfId="0" applyBorder="1" applyAlignment="1" applyProtection="1">
      <alignment vertical="top" wrapText="1"/>
    </xf>
    <xf numFmtId="0" fontId="2" fillId="7" borderId="0" xfId="0" applyFont="1" applyFill="1" applyProtection="1"/>
    <xf numFmtId="0" fontId="2" fillId="7" borderId="0" xfId="0" applyFont="1" applyFill="1" applyAlignment="1" applyProtection="1">
      <alignment vertical="center"/>
    </xf>
    <xf numFmtId="0" fontId="2" fillId="7" borderId="0" xfId="0" applyFont="1" applyFill="1" applyBorder="1" applyProtection="1"/>
    <xf numFmtId="0" fontId="2" fillId="7" borderId="0" xfId="0" applyFont="1" applyFill="1" applyAlignment="1" applyProtection="1">
      <alignment vertical="top"/>
    </xf>
    <xf numFmtId="3" fontId="2" fillId="7" borderId="0" xfId="0" applyNumberFormat="1" applyFont="1" applyFill="1" applyProtection="1"/>
    <xf numFmtId="0" fontId="0" fillId="7" borderId="0" xfId="0" applyFill="1" applyProtection="1"/>
    <xf numFmtId="0" fontId="0" fillId="7" borderId="0" xfId="0" applyFill="1" applyAlignment="1" applyProtection="1">
      <alignment vertical="center"/>
    </xf>
    <xf numFmtId="2" fontId="17" fillId="3" borderId="15" xfId="0" applyNumberFormat="1" applyFont="1" applyFill="1" applyBorder="1" applyAlignment="1" applyProtection="1">
      <alignment horizontal="center" vertical="center"/>
      <protection hidden="1"/>
    </xf>
    <xf numFmtId="0" fontId="6" fillId="2" borderId="0" xfId="0" applyFont="1" applyFill="1" applyAlignment="1" applyProtection="1">
      <alignment horizontal="right" vertical="center"/>
    </xf>
    <xf numFmtId="0" fontId="11" fillId="4"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xf>
    <xf numFmtId="0" fontId="0" fillId="0" borderId="8" xfId="0" applyBorder="1" applyAlignment="1" applyProtection="1">
      <alignment vertical="top" wrapText="1"/>
    </xf>
    <xf numFmtId="0" fontId="0" fillId="0" borderId="14" xfId="0" applyBorder="1" applyAlignment="1" applyProtection="1">
      <alignment vertical="top" wrapText="1"/>
    </xf>
    <xf numFmtId="0" fontId="11" fillId="4" borderId="0" xfId="0"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9" fillId="3" borderId="20" xfId="0" applyFont="1" applyFill="1" applyBorder="1" applyAlignment="1" applyProtection="1">
      <alignment horizontal="center" wrapText="1"/>
      <protection hidden="1"/>
    </xf>
    <xf numFmtId="0" fontId="9" fillId="3" borderId="27" xfId="0" applyFont="1" applyFill="1" applyBorder="1" applyAlignment="1" applyProtection="1">
      <alignment horizontal="center" wrapText="1"/>
      <protection hidden="1"/>
    </xf>
    <xf numFmtId="0" fontId="9" fillId="3" borderId="9" xfId="0" applyFont="1" applyFill="1" applyBorder="1" applyAlignment="1" applyProtection="1">
      <alignment horizontal="center" wrapText="1"/>
      <protection hidden="1"/>
    </xf>
    <xf numFmtId="0" fontId="9" fillId="3" borderId="5" xfId="0" applyFont="1" applyFill="1" applyBorder="1" applyAlignment="1" applyProtection="1">
      <alignment horizontal="center" wrapText="1"/>
      <protection hidden="1"/>
    </xf>
    <xf numFmtId="0" fontId="11" fillId="2" borderId="0" xfId="0" applyFont="1" applyFill="1" applyBorder="1" applyAlignment="1" applyProtection="1">
      <alignment vertical="center" wrapText="1"/>
    </xf>
    <xf numFmtId="0" fontId="12" fillId="2" borderId="0" xfId="0" applyFont="1" applyFill="1" applyAlignment="1" applyProtection="1">
      <alignment vertical="center" wrapText="1"/>
    </xf>
    <xf numFmtId="0" fontId="7" fillId="2" borderId="9" xfId="0" applyFont="1" applyFill="1" applyBorder="1" applyAlignment="1" applyProtection="1">
      <alignment vertical="top" wrapText="1"/>
    </xf>
    <xf numFmtId="0" fontId="0" fillId="0" borderId="12" xfId="0" applyBorder="1" applyAlignment="1" applyProtection="1">
      <alignment vertical="top" wrapText="1"/>
    </xf>
    <xf numFmtId="0" fontId="0" fillId="0" borderId="5" xfId="0" applyBorder="1" applyAlignment="1" applyProtection="1">
      <alignment vertical="top" wrapText="1"/>
    </xf>
    <xf numFmtId="0" fontId="13" fillId="3" borderId="10" xfId="0" applyFont="1" applyFill="1" applyBorder="1" applyAlignment="1" applyProtection="1">
      <alignment vertical="center" wrapText="1"/>
    </xf>
    <xf numFmtId="0" fontId="0" fillId="0" borderId="11" xfId="0" applyBorder="1" applyAlignment="1" applyProtection="1">
      <alignment vertical="center" wrapText="1"/>
    </xf>
    <xf numFmtId="0" fontId="14" fillId="2" borderId="10" xfId="0" applyFont="1" applyFill="1" applyBorder="1" applyAlignment="1" applyProtection="1">
      <alignment horizontal="left" vertical="center" wrapText="1"/>
    </xf>
    <xf numFmtId="0" fontId="0" fillId="2" borderId="11" xfId="0" applyFill="1" applyBorder="1" applyAlignment="1" applyProtection="1">
      <alignment horizontal="left" vertical="center" wrapText="1"/>
    </xf>
    <xf numFmtId="0" fontId="0" fillId="0" borderId="6" xfId="0" applyBorder="1" applyAlignment="1" applyProtection="1">
      <alignment vertical="center" wrapText="1"/>
    </xf>
    <xf numFmtId="0" fontId="13" fillId="3" borderId="9" xfId="0" applyFont="1" applyFill="1" applyBorder="1" applyAlignment="1" applyProtection="1">
      <alignment vertical="center" wrapText="1"/>
    </xf>
    <xf numFmtId="0" fontId="0" fillId="0" borderId="12" xfId="0" applyBorder="1" applyAlignment="1" applyProtection="1"/>
    <xf numFmtId="0" fontId="0" fillId="0" borderId="5" xfId="0" applyBorder="1" applyAlignment="1" applyProtection="1"/>
    <xf numFmtId="0" fontId="0" fillId="0" borderId="7" xfId="0" applyBorder="1" applyAlignment="1" applyProtection="1"/>
    <xf numFmtId="0" fontId="0" fillId="0" borderId="8" xfId="0" applyBorder="1" applyAlignment="1" applyProtection="1"/>
    <xf numFmtId="0" fontId="0" fillId="0" borderId="14" xfId="0" applyBorder="1" applyAlignment="1" applyProtection="1"/>
    <xf numFmtId="0" fontId="8" fillId="4" borderId="40" xfId="0" applyFont="1" applyFill="1" applyBorder="1" applyAlignment="1" applyProtection="1">
      <alignment vertical="center" wrapText="1"/>
      <protection locked="0"/>
    </xf>
    <xf numFmtId="0" fontId="8" fillId="4" borderId="41" xfId="0" applyFont="1" applyFill="1" applyBorder="1" applyAlignment="1" applyProtection="1">
      <alignment vertical="center" wrapText="1"/>
      <protection locked="0"/>
    </xf>
    <xf numFmtId="0" fontId="14" fillId="2" borderId="11" xfId="0" applyFont="1" applyFill="1" applyBorder="1" applyAlignment="1" applyProtection="1">
      <alignment vertical="center" wrapText="1"/>
    </xf>
    <xf numFmtId="0" fontId="14" fillId="2" borderId="8" xfId="0" applyFont="1" applyFill="1" applyBorder="1" applyAlignment="1" applyProtection="1">
      <alignment vertical="center" wrapText="1"/>
    </xf>
    <xf numFmtId="0" fontId="27" fillId="2" borderId="8" xfId="0" applyFont="1" applyFill="1" applyBorder="1" applyAlignment="1" applyProtection="1">
      <alignment horizontal="left" vertical="top" wrapText="1"/>
    </xf>
    <xf numFmtId="0" fontId="27" fillId="2" borderId="8" xfId="0" applyFont="1" applyFill="1" applyBorder="1" applyAlignment="1" applyProtection="1">
      <alignment horizontal="left" vertical="top"/>
    </xf>
    <xf numFmtId="0" fontId="27" fillId="0" borderId="8" xfId="0" applyFont="1" applyBorder="1" applyAlignment="1" applyProtection="1">
      <alignment horizontal="left" vertical="top"/>
    </xf>
    <xf numFmtId="0" fontId="7" fillId="2" borderId="37" xfId="0" applyFont="1" applyFill="1" applyBorder="1" applyAlignment="1" applyProtection="1">
      <alignment vertical="top" wrapText="1"/>
    </xf>
    <xf numFmtId="0" fontId="0" fillId="0" borderId="38" xfId="0" applyBorder="1" applyAlignment="1" applyProtection="1">
      <alignment vertical="top" wrapText="1"/>
    </xf>
    <xf numFmtId="0" fontId="0" fillId="0" borderId="39" xfId="0" applyBorder="1" applyAlignment="1" applyProtection="1">
      <alignment vertical="top" wrapText="1"/>
    </xf>
    <xf numFmtId="0" fontId="13" fillId="3" borderId="11" xfId="0" applyFont="1" applyFill="1" applyBorder="1" applyAlignment="1" applyProtection="1">
      <alignment vertical="center" wrapText="1"/>
    </xf>
    <xf numFmtId="0" fontId="0" fillId="3" borderId="11" xfId="0" applyFill="1" applyBorder="1" applyAlignment="1" applyProtection="1">
      <alignment vertical="center" wrapText="1"/>
    </xf>
    <xf numFmtId="0" fontId="7" fillId="2" borderId="4" xfId="0" applyFont="1" applyFill="1" applyBorder="1" applyAlignment="1" applyProtection="1">
      <alignment vertical="top" wrapText="1"/>
    </xf>
    <xf numFmtId="0" fontId="0" fillId="0" borderId="0" xfId="0" applyBorder="1" applyAlignment="1" applyProtection="1">
      <alignment vertical="top" wrapText="1"/>
    </xf>
    <xf numFmtId="0" fontId="0" fillId="0" borderId="1" xfId="0" applyBorder="1" applyAlignment="1" applyProtection="1">
      <alignment vertical="top" wrapText="1"/>
    </xf>
    <xf numFmtId="0" fontId="7" fillId="2" borderId="42" xfId="0" applyFont="1" applyFill="1" applyBorder="1" applyAlignment="1" applyProtection="1">
      <alignment vertical="top" wrapText="1"/>
    </xf>
    <xf numFmtId="0" fontId="0" fillId="0" borderId="43" xfId="0" applyBorder="1" applyAlignment="1" applyProtection="1">
      <alignment vertical="top" wrapText="1"/>
    </xf>
    <xf numFmtId="0" fontId="0" fillId="0" borderId="44" xfId="0" applyBorder="1" applyAlignment="1" applyProtection="1">
      <alignment vertical="top" wrapText="1"/>
    </xf>
    <xf numFmtId="49" fontId="17" fillId="2" borderId="0" xfId="0" applyNumberFormat="1" applyFont="1" applyFill="1" applyBorder="1" applyAlignment="1" applyProtection="1">
      <alignment horizontal="center" vertical="center"/>
    </xf>
    <xf numFmtId="0" fontId="0" fillId="0" borderId="1" xfId="0" applyBorder="1" applyAlignment="1" applyProtection="1">
      <alignment vertical="center"/>
    </xf>
    <xf numFmtId="49" fontId="17" fillId="4" borderId="10" xfId="0" applyNumberFormat="1" applyFont="1" applyFill="1" applyBorder="1" applyAlignment="1" applyProtection="1">
      <alignment horizontal="center" vertical="center"/>
    </xf>
    <xf numFmtId="49" fontId="17" fillId="4" borderId="6" xfId="0" applyNumberFormat="1" applyFont="1" applyFill="1" applyBorder="1" applyAlignment="1" applyProtection="1">
      <alignment horizontal="center" vertical="center"/>
    </xf>
    <xf numFmtId="0" fontId="14" fillId="2" borderId="12" xfId="0" applyFont="1" applyFill="1" applyBorder="1" applyAlignment="1" applyProtection="1">
      <alignment horizontal="center"/>
    </xf>
    <xf numFmtId="0" fontId="14" fillId="0" borderId="12" xfId="0" applyFont="1" applyBorder="1" applyAlignment="1" applyProtection="1">
      <alignment horizontal="center"/>
    </xf>
    <xf numFmtId="0" fontId="11" fillId="2" borderId="0" xfId="0" applyFont="1" applyFill="1" applyBorder="1" applyAlignment="1" applyProtection="1">
      <alignment vertical="top" wrapText="1"/>
    </xf>
    <xf numFmtId="0" fontId="8" fillId="4" borderId="40"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xf>
    <xf numFmtId="0" fontId="12" fillId="3" borderId="7" xfId="0" applyFont="1" applyFill="1" applyBorder="1" applyAlignment="1" applyProtection="1">
      <alignment horizontal="center" vertical="center"/>
    </xf>
    <xf numFmtId="0" fontId="12" fillId="3" borderId="14" xfId="0" applyFont="1" applyFill="1" applyBorder="1" applyAlignment="1" applyProtection="1">
      <alignment horizontal="center" vertical="center"/>
    </xf>
    <xf numFmtId="0" fontId="4" fillId="2" borderId="6" xfId="0" applyFont="1" applyFill="1" applyBorder="1" applyAlignment="1" applyProtection="1">
      <alignment horizontal="center" textRotation="90"/>
    </xf>
    <xf numFmtId="0" fontId="12" fillId="3" borderId="7" xfId="0" applyFont="1" applyFill="1" applyBorder="1" applyAlignment="1" applyProtection="1">
      <alignment horizontal="center" vertical="top"/>
    </xf>
    <xf numFmtId="0" fontId="12" fillId="3" borderId="14" xfId="0" applyFont="1" applyFill="1" applyBorder="1" applyAlignment="1" applyProtection="1">
      <alignment horizontal="center" vertical="top"/>
    </xf>
    <xf numFmtId="0" fontId="4" fillId="2" borderId="15" xfId="0" applyFont="1" applyFill="1" applyBorder="1" applyAlignment="1" applyProtection="1">
      <alignment horizontal="center" textRotation="90"/>
    </xf>
    <xf numFmtId="0" fontId="12" fillId="2" borderId="0" xfId="0" applyFont="1" applyFill="1" applyBorder="1" applyAlignment="1" applyProtection="1">
      <alignment vertical="top" wrapText="1"/>
    </xf>
    <xf numFmtId="0" fontId="12" fillId="2" borderId="1" xfId="0" applyFont="1" applyFill="1" applyBorder="1" applyAlignment="1" applyProtection="1">
      <alignment vertical="top" wrapText="1"/>
    </xf>
    <xf numFmtId="0" fontId="9" fillId="6" borderId="9" xfId="0" applyFont="1" applyFill="1" applyBorder="1" applyAlignment="1" applyProtection="1">
      <alignment vertical="center" wrapText="1"/>
    </xf>
    <xf numFmtId="0" fontId="10" fillId="6" borderId="12" xfId="0" applyFont="1" applyFill="1" applyBorder="1" applyAlignment="1" applyProtection="1">
      <alignment vertical="center" wrapText="1"/>
    </xf>
    <xf numFmtId="0" fontId="10" fillId="6" borderId="5" xfId="0" applyFont="1" applyFill="1" applyBorder="1" applyAlignment="1" applyProtection="1">
      <alignment vertical="center" wrapText="1"/>
    </xf>
    <xf numFmtId="0" fontId="10" fillId="6" borderId="7" xfId="0" applyFont="1" applyFill="1" applyBorder="1" applyAlignment="1" applyProtection="1">
      <alignment vertical="center" wrapText="1"/>
    </xf>
    <xf numFmtId="0" fontId="10" fillId="6" borderId="8" xfId="0" applyFont="1" applyFill="1" applyBorder="1" applyAlignment="1" applyProtection="1">
      <alignment vertical="center" wrapText="1"/>
    </xf>
    <xf numFmtId="0" fontId="10" fillId="6" borderId="14"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0" xfId="0" applyFont="1" applyFill="1" applyAlignment="1" applyProtection="1">
      <alignment vertical="top" wrapText="1"/>
    </xf>
    <xf numFmtId="0" fontId="11" fillId="2" borderId="1" xfId="0" applyFont="1" applyFill="1" applyBorder="1" applyAlignment="1" applyProtection="1">
      <alignment vertical="top" wrapText="1"/>
    </xf>
    <xf numFmtId="2" fontId="17" fillId="3" borderId="10" xfId="0" applyNumberFormat="1" applyFont="1" applyFill="1" applyBorder="1" applyAlignment="1" applyProtection="1">
      <alignment horizontal="center" vertical="center"/>
      <protection hidden="1"/>
    </xf>
    <xf numFmtId="2" fontId="17" fillId="3" borderId="6" xfId="0" applyNumberFormat="1" applyFont="1" applyFill="1" applyBorder="1" applyAlignment="1" applyProtection="1">
      <alignment horizontal="center" vertical="center"/>
      <protection hidden="1"/>
    </xf>
    <xf numFmtId="0" fontId="0" fillId="0" borderId="0" xfId="0" applyAlignment="1" applyProtection="1">
      <alignment vertical="center"/>
    </xf>
    <xf numFmtId="0" fontId="12" fillId="3" borderId="21" xfId="0" applyFont="1" applyFill="1" applyBorder="1" applyAlignment="1" applyProtection="1">
      <alignment horizontal="center" vertical="top"/>
    </xf>
    <xf numFmtId="0" fontId="12" fillId="3" borderId="22" xfId="0" applyFont="1" applyFill="1" applyBorder="1" applyAlignment="1" applyProtection="1">
      <alignment horizontal="center" vertical="top"/>
    </xf>
    <xf numFmtId="0" fontId="11" fillId="2" borderId="0" xfId="0" applyFont="1" applyFill="1" applyBorder="1" applyAlignment="1" applyProtection="1">
      <alignment vertical="top" wrapText="1"/>
      <protection hidden="1"/>
    </xf>
    <xf numFmtId="0" fontId="0" fillId="0" borderId="0" xfId="0" applyAlignment="1" applyProtection="1">
      <alignment vertical="top"/>
      <protection hidden="1"/>
    </xf>
    <xf numFmtId="0" fontId="0" fillId="3" borderId="10" xfId="0" applyNumberFormat="1" applyFill="1" applyBorder="1" applyAlignment="1" applyProtection="1">
      <alignment horizontal="left" vertical="center"/>
      <protection hidden="1"/>
    </xf>
    <xf numFmtId="0" fontId="0" fillId="3" borderId="11" xfId="0" applyNumberFormat="1" applyFill="1" applyBorder="1" applyAlignment="1" applyProtection="1">
      <alignment horizontal="left" vertical="center"/>
      <protection hidden="1"/>
    </xf>
    <xf numFmtId="0" fontId="0" fillId="3" borderId="11" xfId="0" applyNumberFormat="1" applyFill="1" applyBorder="1" applyAlignment="1" applyProtection="1">
      <alignment vertical="center"/>
      <protection hidden="1"/>
    </xf>
    <xf numFmtId="0" fontId="0" fillId="3" borderId="6" xfId="0" applyNumberFormat="1" applyFill="1" applyBorder="1" applyAlignment="1" applyProtection="1">
      <alignment vertical="center"/>
      <protection hidden="1"/>
    </xf>
    <xf numFmtId="0" fontId="11" fillId="2" borderId="45" xfId="0" applyFont="1" applyFill="1" applyBorder="1" applyAlignment="1" applyProtection="1">
      <alignment horizontal="center" textRotation="90"/>
    </xf>
    <xf numFmtId="0" fontId="11" fillId="2" borderId="15" xfId="0" applyFont="1" applyFill="1" applyBorder="1" applyAlignment="1" applyProtection="1">
      <alignment horizontal="center" textRotation="90"/>
    </xf>
    <xf numFmtId="0" fontId="11" fillId="4" borderId="0" xfId="0" applyFont="1" applyFill="1" applyBorder="1" applyAlignment="1" applyProtection="1">
      <alignment horizontal="justify" vertical="top" wrapText="1"/>
      <protection locked="0"/>
    </xf>
    <xf numFmtId="0" fontId="13" fillId="2" borderId="10" xfId="0" applyFont="1" applyFill="1" applyBorder="1" applyAlignment="1" applyProtection="1">
      <alignment vertical="center" wrapText="1"/>
    </xf>
    <xf numFmtId="0" fontId="13" fillId="0" borderId="11" xfId="0" applyFont="1" applyBorder="1" applyAlignment="1" applyProtection="1">
      <alignment vertical="center" wrapText="1"/>
    </xf>
    <xf numFmtId="0" fontId="0" fillId="2" borderId="11" xfId="0" applyFill="1" applyBorder="1" applyAlignment="1" applyProtection="1">
      <alignment vertical="center" wrapText="1"/>
    </xf>
    <xf numFmtId="0" fontId="7" fillId="2" borderId="10"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13" fillId="6" borderId="12" xfId="0" applyFont="1" applyFill="1" applyBorder="1" applyAlignment="1" applyProtection="1">
      <alignment vertical="center" wrapText="1"/>
    </xf>
    <xf numFmtId="0" fontId="13" fillId="0" borderId="12" xfId="0" applyFont="1" applyBorder="1" applyAlignment="1" applyProtection="1">
      <alignment vertical="center" wrapText="1"/>
    </xf>
    <xf numFmtId="0" fontId="13" fillId="0" borderId="5" xfId="0" applyFont="1" applyBorder="1" applyAlignment="1" applyProtection="1">
      <alignment vertical="center" wrapText="1"/>
    </xf>
    <xf numFmtId="0" fontId="13" fillId="0" borderId="0" xfId="0" applyFont="1" applyAlignment="1" applyProtection="1">
      <alignment vertical="center" wrapText="1"/>
    </xf>
    <xf numFmtId="0" fontId="13" fillId="0" borderId="1" xfId="0" applyFont="1" applyBorder="1" applyAlignment="1" applyProtection="1">
      <alignment vertical="center" wrapText="1"/>
    </xf>
    <xf numFmtId="0" fontId="13" fillId="0" borderId="8" xfId="0" applyFont="1" applyBorder="1" applyAlignment="1" applyProtection="1">
      <alignment vertical="center" wrapText="1"/>
    </xf>
    <xf numFmtId="0" fontId="13" fillId="0" borderId="14" xfId="0" applyFont="1" applyBorder="1" applyAlignment="1" applyProtection="1">
      <alignment vertical="center" wrapText="1"/>
    </xf>
    <xf numFmtId="0" fontId="9" fillId="5" borderId="9" xfId="0" applyFont="1" applyFill="1" applyBorder="1" applyAlignment="1" applyProtection="1">
      <alignment vertical="center"/>
    </xf>
    <xf numFmtId="0" fontId="10" fillId="5" borderId="12" xfId="0" applyFont="1" applyFill="1" applyBorder="1" applyAlignment="1" applyProtection="1">
      <alignment vertical="center"/>
    </xf>
    <xf numFmtId="0" fontId="10" fillId="5" borderId="5"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8" xfId="0" applyFont="1" applyFill="1" applyBorder="1" applyAlignment="1" applyProtection="1">
      <alignment vertical="center"/>
    </xf>
    <xf numFmtId="0" fontId="10" fillId="5" borderId="14" xfId="0" applyFont="1" applyFill="1" applyBorder="1" applyAlignment="1" applyProtection="1">
      <alignment vertical="center"/>
    </xf>
    <xf numFmtId="49" fontId="9" fillId="6" borderId="9" xfId="0" applyNumberFormat="1" applyFont="1" applyFill="1" applyBorder="1" applyAlignment="1" applyProtection="1">
      <alignment vertical="top" wrapText="1"/>
    </xf>
    <xf numFmtId="49" fontId="0" fillId="0" borderId="12" xfId="0" applyNumberFormat="1" applyBorder="1" applyAlignment="1" applyProtection="1">
      <alignment vertical="top" wrapText="1"/>
    </xf>
    <xf numFmtId="49" fontId="0" fillId="0" borderId="4" xfId="0" applyNumberFormat="1" applyBorder="1" applyAlignment="1" applyProtection="1">
      <alignment vertical="top" wrapText="1"/>
    </xf>
    <xf numFmtId="49" fontId="0" fillId="0" borderId="0" xfId="0" applyNumberFormat="1" applyAlignment="1" applyProtection="1">
      <alignment vertical="top" wrapText="1"/>
    </xf>
    <xf numFmtId="49" fontId="0" fillId="0" borderId="7" xfId="0" applyNumberFormat="1" applyBorder="1" applyAlignment="1" applyProtection="1">
      <alignment vertical="top" wrapText="1"/>
    </xf>
    <xf numFmtId="49" fontId="0" fillId="0" borderId="8" xfId="0" applyNumberFormat="1" applyBorder="1" applyAlignment="1" applyProtection="1">
      <alignment vertical="top" wrapText="1"/>
    </xf>
    <xf numFmtId="0" fontId="9" fillId="3" borderId="9" xfId="0" applyNumberFormat="1" applyFont="1" applyFill="1" applyBorder="1" applyAlignment="1" applyProtection="1">
      <alignment horizontal="center" wrapText="1"/>
      <protection hidden="1"/>
    </xf>
    <xf numFmtId="0" fontId="9" fillId="3" borderId="5" xfId="0" applyNumberFormat="1" applyFont="1" applyFill="1" applyBorder="1" applyAlignment="1" applyProtection="1">
      <alignment horizontal="center" wrapText="1"/>
      <protection hidden="1"/>
    </xf>
    <xf numFmtId="0" fontId="9" fillId="3" borderId="20" xfId="0" applyNumberFormat="1" applyFont="1" applyFill="1" applyBorder="1" applyAlignment="1" applyProtection="1">
      <alignment horizontal="center" wrapText="1"/>
      <protection hidden="1"/>
    </xf>
    <xf numFmtId="0" fontId="9" fillId="3" borderId="27" xfId="0" applyNumberFormat="1" applyFont="1" applyFill="1" applyBorder="1" applyAlignment="1" applyProtection="1">
      <alignment horizontal="center" wrapText="1"/>
      <protection hidden="1"/>
    </xf>
    <xf numFmtId="0" fontId="12" fillId="3" borderId="21" xfId="0" applyNumberFormat="1" applyFont="1" applyFill="1" applyBorder="1" applyAlignment="1" applyProtection="1">
      <alignment horizontal="center" vertical="top"/>
    </xf>
    <xf numFmtId="0" fontId="12" fillId="3" borderId="22" xfId="0" applyNumberFormat="1" applyFont="1" applyFill="1" applyBorder="1" applyAlignment="1" applyProtection="1">
      <alignment horizontal="center" vertical="top"/>
    </xf>
    <xf numFmtId="0" fontId="12" fillId="3" borderId="7" xfId="0" applyNumberFormat="1" applyFont="1" applyFill="1" applyBorder="1" applyAlignment="1" applyProtection="1">
      <alignment horizontal="center" vertical="top"/>
    </xf>
    <xf numFmtId="0" fontId="12" fillId="3" borderId="14" xfId="0" applyNumberFormat="1" applyFont="1" applyFill="1" applyBorder="1" applyAlignment="1" applyProtection="1">
      <alignment horizontal="center" vertical="top"/>
    </xf>
    <xf numFmtId="0" fontId="11" fillId="2" borderId="6" xfId="0" applyFont="1" applyFill="1" applyBorder="1" applyAlignment="1" applyProtection="1">
      <alignment horizontal="center" textRotation="90"/>
    </xf>
    <xf numFmtId="0" fontId="0" fillId="3" borderId="6" xfId="0" applyNumberFormat="1" applyFill="1" applyBorder="1" applyAlignment="1" applyProtection="1">
      <alignment horizontal="left" vertical="center"/>
      <protection hidden="1"/>
    </xf>
    <xf numFmtId="0" fontId="8" fillId="3" borderId="10" xfId="0" applyFont="1" applyFill="1" applyBorder="1" applyAlignment="1" applyProtection="1">
      <alignment horizontal="center" vertical="center"/>
    </xf>
    <xf numFmtId="0" fontId="8" fillId="3" borderId="11" xfId="0" applyFont="1" applyFill="1" applyBorder="1" applyAlignment="1" applyProtection="1">
      <alignment horizontal="center" vertical="center"/>
    </xf>
    <xf numFmtId="0" fontId="8" fillId="3" borderId="6" xfId="0" applyFont="1" applyFill="1" applyBorder="1" applyAlignment="1" applyProtection="1">
      <alignment horizontal="center" vertical="center"/>
    </xf>
    <xf numFmtId="0" fontId="13" fillId="3" borderId="2" xfId="0" applyFont="1" applyFill="1" applyBorder="1" applyAlignment="1" applyProtection="1">
      <alignment horizontal="center" vertical="top" wrapText="1"/>
    </xf>
    <xf numFmtId="0" fontId="0" fillId="0" borderId="13" xfId="0" applyBorder="1" applyAlignment="1" applyProtection="1">
      <alignment horizontal="center" vertical="top"/>
    </xf>
    <xf numFmtId="0" fontId="13" fillId="3" borderId="2" xfId="0" applyFont="1" applyFill="1" applyBorder="1" applyAlignment="1" applyProtection="1">
      <alignment horizontal="center" vertical="center"/>
    </xf>
    <xf numFmtId="0" fontId="13" fillId="3" borderId="13" xfId="0" applyFont="1" applyFill="1" applyBorder="1" applyAlignment="1" applyProtection="1">
      <alignment horizontal="center" vertical="center"/>
    </xf>
    <xf numFmtId="0" fontId="13" fillId="3" borderId="15" xfId="0" applyFont="1" applyFill="1" applyBorder="1" applyAlignment="1" applyProtection="1">
      <alignment horizontal="center" vertical="center"/>
    </xf>
    <xf numFmtId="0" fontId="30" fillId="3" borderId="2" xfId="0" applyFont="1" applyFill="1" applyBorder="1" applyAlignment="1" applyProtection="1">
      <alignment horizontal="center" vertical="top" wrapText="1"/>
    </xf>
    <xf numFmtId="0" fontId="0" fillId="0" borderId="13" xfId="0" applyBorder="1" applyAlignment="1" applyProtection="1">
      <alignment horizontal="center" vertical="top" wrapText="1"/>
    </xf>
    <xf numFmtId="0" fontId="28" fillId="3" borderId="2" xfId="0" applyFont="1" applyFill="1" applyBorder="1" applyAlignment="1" applyProtection="1">
      <alignment horizontal="center" vertical="top" wrapText="1"/>
    </xf>
    <xf numFmtId="0" fontId="1" fillId="2" borderId="0" xfId="0" applyFont="1" applyFill="1" applyBorder="1" applyAlignment="1" applyProtection="1">
      <alignment vertical="top" wrapText="1"/>
    </xf>
    <xf numFmtId="0" fontId="9" fillId="3" borderId="9" xfId="0" applyFont="1" applyFill="1" applyBorder="1" applyAlignment="1" applyProtection="1">
      <alignment horizontal="center" vertical="center" wrapText="1"/>
      <protection hidden="1"/>
    </xf>
    <xf numFmtId="0" fontId="0" fillId="0" borderId="5" xfId="0" applyBorder="1" applyAlignment="1" applyProtection="1">
      <alignment vertical="center"/>
      <protection hidden="1"/>
    </xf>
    <xf numFmtId="0" fontId="0" fillId="0" borderId="7" xfId="0" applyBorder="1" applyAlignment="1" applyProtection="1">
      <alignment vertical="center"/>
      <protection hidden="1"/>
    </xf>
    <xf numFmtId="0" fontId="0" fillId="0" borderId="14" xfId="0" applyBorder="1" applyAlignment="1" applyProtection="1">
      <alignment vertical="center"/>
      <protection hidden="1"/>
    </xf>
    <xf numFmtId="0" fontId="1" fillId="2" borderId="1" xfId="0" applyFont="1" applyFill="1" applyBorder="1" applyAlignment="1" applyProtection="1">
      <alignment vertical="top" wrapText="1"/>
    </xf>
    <xf numFmtId="0" fontId="11" fillId="4" borderId="0" xfId="0" applyFont="1" applyFill="1" applyBorder="1" applyAlignment="1" applyProtection="1">
      <alignment vertical="top" wrapText="1"/>
    </xf>
    <xf numFmtId="0" fontId="9" fillId="3" borderId="9" xfId="0" applyFont="1" applyFill="1" applyBorder="1" applyAlignment="1" applyProtection="1">
      <alignment vertical="center"/>
    </xf>
    <xf numFmtId="0" fontId="1" fillId="3" borderId="12" xfId="0" applyFont="1" applyFill="1" applyBorder="1" applyAlignment="1" applyProtection="1">
      <alignment vertical="center"/>
    </xf>
    <xf numFmtId="0" fontId="1" fillId="3" borderId="7" xfId="0" applyFont="1" applyFill="1" applyBorder="1" applyAlignment="1" applyProtection="1">
      <alignment vertical="center"/>
    </xf>
    <xf numFmtId="0" fontId="1" fillId="3" borderId="8" xfId="0" applyFont="1" applyFill="1" applyBorder="1" applyAlignment="1" applyProtection="1">
      <alignment vertical="center"/>
    </xf>
    <xf numFmtId="0" fontId="11" fillId="2" borderId="7" xfId="0" applyFont="1" applyFill="1" applyBorder="1" applyAlignment="1" applyProtection="1">
      <alignment vertical="top" wrapText="1"/>
      <protection hidden="1"/>
    </xf>
    <xf numFmtId="0" fontId="11" fillId="2" borderId="8" xfId="0" applyFont="1" applyFill="1" applyBorder="1" applyAlignment="1" applyProtection="1">
      <alignment vertical="top" wrapText="1"/>
      <protection hidden="1"/>
    </xf>
    <xf numFmtId="0" fontId="11" fillId="2" borderId="14" xfId="0" applyFont="1" applyFill="1" applyBorder="1" applyAlignment="1" applyProtection="1">
      <alignment vertical="top" wrapText="1"/>
      <protection hidden="1"/>
    </xf>
    <xf numFmtId="0" fontId="11" fillId="2" borderId="9" xfId="0" applyFont="1" applyFill="1" applyBorder="1" applyAlignment="1" applyProtection="1">
      <alignment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3.wmf"/></Relationships>
</file>

<file path=xl/drawings/_rels/drawing4.xml.rels><?xml version="1.0" encoding="UTF-8" standalone="yes"?>
<Relationships xmlns="http://schemas.openxmlformats.org/package/2006/relationships"><Relationship Id="rId1" Type="http://schemas.openxmlformats.org/officeDocument/2006/relationships/image" Target="../media/image3.wmf"/></Relationships>
</file>

<file path=xl/drawings/drawing1.xml><?xml version="1.0" encoding="utf-8"?>
<xdr:wsDr xmlns:xdr="http://schemas.openxmlformats.org/drawingml/2006/spreadsheetDrawing" xmlns:a="http://schemas.openxmlformats.org/drawingml/2006/main">
  <xdr:twoCellAnchor editAs="oneCell">
    <xdr:from>
      <xdr:col>19</xdr:col>
      <xdr:colOff>100452</xdr:colOff>
      <xdr:row>1</xdr:row>
      <xdr:rowOff>42443</xdr:rowOff>
    </xdr:from>
    <xdr:to>
      <xdr:col>21</xdr:col>
      <xdr:colOff>5202</xdr:colOff>
      <xdr:row>3</xdr:row>
      <xdr:rowOff>232943</xdr:rowOff>
    </xdr:to>
    <xdr:pic>
      <xdr:nvPicPr>
        <xdr:cNvPr id="4" name="Grafik 3" descr="C:\Users\hanseso\Downloads\fr_logo_rot-1.jpg">
          <a:extLst>
            <a:ext uri="{FF2B5EF4-FFF2-40B4-BE49-F238E27FC236}">
              <a16:creationId xmlns:a16="http://schemas.microsoft.com/office/drawing/2014/main" id="{8DC06D08-B6CE-4510-9641-D47B5A8BF6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15752" y="290093"/>
          <a:ext cx="819150"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685800</xdr:colOff>
      <xdr:row>2</xdr:row>
      <xdr:rowOff>133350</xdr:rowOff>
    </xdr:from>
    <xdr:to>
      <xdr:col>3</xdr:col>
      <xdr:colOff>38100</xdr:colOff>
      <xdr:row>2</xdr:row>
      <xdr:rowOff>257175</xdr:rowOff>
    </xdr:to>
    <xdr:pic>
      <xdr:nvPicPr>
        <xdr:cNvPr id="7" name="Grafik 2" descr="Wappen der Stadt Freiburg: rotes durchgehendes Kreuz auf weißem Grund">
          <a:extLst>
            <a:ext uri="{FF2B5EF4-FFF2-40B4-BE49-F238E27FC236}">
              <a16:creationId xmlns:a16="http://schemas.microsoft.com/office/drawing/2014/main" id="{3E481B95-9F06-40EE-BE46-405F92ECD7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0175" y="628650"/>
          <a:ext cx="1428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390525</xdr:colOff>
      <xdr:row>2</xdr:row>
      <xdr:rowOff>0</xdr:rowOff>
    </xdr:from>
    <xdr:to>
      <xdr:col>21</xdr:col>
      <xdr:colOff>19050</xdr:colOff>
      <xdr:row>2</xdr:row>
      <xdr:rowOff>0</xdr:rowOff>
    </xdr:to>
    <xdr:pic>
      <xdr:nvPicPr>
        <xdr:cNvPr id="1163" name="Picture 2">
          <a:extLst>
            <a:ext uri="{FF2B5EF4-FFF2-40B4-BE49-F238E27FC236}">
              <a16:creationId xmlns:a16="http://schemas.microsoft.com/office/drawing/2014/main" id="{00000000-0008-0000-0100-00008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81800"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0</xdr:colOff>
      <xdr:row>2</xdr:row>
      <xdr:rowOff>0</xdr:rowOff>
    </xdr:from>
    <xdr:to>
      <xdr:col>10</xdr:col>
      <xdr:colOff>19050</xdr:colOff>
      <xdr:row>2</xdr:row>
      <xdr:rowOff>0</xdr:rowOff>
    </xdr:to>
    <xdr:pic>
      <xdr:nvPicPr>
        <xdr:cNvPr id="12599" name="Picture 1">
          <a:extLst>
            <a:ext uri="{FF2B5EF4-FFF2-40B4-BE49-F238E27FC236}">
              <a16:creationId xmlns:a16="http://schemas.microsoft.com/office/drawing/2014/main" id="{00000000-0008-0000-0200-0000373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225" y="180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2</xdr:row>
      <xdr:rowOff>0</xdr:rowOff>
    </xdr:from>
    <xdr:to>
      <xdr:col>10</xdr:col>
      <xdr:colOff>19050</xdr:colOff>
      <xdr:row>2</xdr:row>
      <xdr:rowOff>0</xdr:rowOff>
    </xdr:to>
    <xdr:pic>
      <xdr:nvPicPr>
        <xdr:cNvPr id="12600" name="Picture 2">
          <a:extLst>
            <a:ext uri="{FF2B5EF4-FFF2-40B4-BE49-F238E27FC236}">
              <a16:creationId xmlns:a16="http://schemas.microsoft.com/office/drawing/2014/main" id="{00000000-0008-0000-0200-0000383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20225" y="180975"/>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16</xdr:row>
      <xdr:rowOff>0</xdr:rowOff>
    </xdr:from>
    <xdr:to>
      <xdr:col>8</xdr:col>
      <xdr:colOff>19050</xdr:colOff>
      <xdr:row>16</xdr:row>
      <xdr:rowOff>0</xdr:rowOff>
    </xdr:to>
    <xdr:pic>
      <xdr:nvPicPr>
        <xdr:cNvPr id="12601" name="Picture 1">
          <a:extLst>
            <a:ext uri="{FF2B5EF4-FFF2-40B4-BE49-F238E27FC236}">
              <a16:creationId xmlns:a16="http://schemas.microsoft.com/office/drawing/2014/main" id="{00000000-0008-0000-0200-0000393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40576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16</xdr:row>
      <xdr:rowOff>0</xdr:rowOff>
    </xdr:from>
    <xdr:to>
      <xdr:col>8</xdr:col>
      <xdr:colOff>19050</xdr:colOff>
      <xdr:row>16</xdr:row>
      <xdr:rowOff>0</xdr:rowOff>
    </xdr:to>
    <xdr:pic>
      <xdr:nvPicPr>
        <xdr:cNvPr id="12602" name="Picture 2">
          <a:extLst>
            <a:ext uri="{FF2B5EF4-FFF2-40B4-BE49-F238E27FC236}">
              <a16:creationId xmlns:a16="http://schemas.microsoft.com/office/drawing/2014/main" id="{00000000-0008-0000-0200-00003A3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19975" y="4057650"/>
          <a:ext cx="190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390525</xdr:colOff>
      <xdr:row>2</xdr:row>
      <xdr:rowOff>0</xdr:rowOff>
    </xdr:from>
    <xdr:to>
      <xdr:col>21</xdr:col>
      <xdr:colOff>19050</xdr:colOff>
      <xdr:row>2</xdr:row>
      <xdr:rowOff>0</xdr:rowOff>
    </xdr:to>
    <xdr:pic>
      <xdr:nvPicPr>
        <xdr:cNvPr id="9463" name="Picture 1">
          <a:extLst>
            <a:ext uri="{FF2B5EF4-FFF2-40B4-BE49-F238E27FC236}">
              <a16:creationId xmlns:a16="http://schemas.microsoft.com/office/drawing/2014/main" id="{00000000-0008-0000-0300-0000F7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390525</xdr:colOff>
      <xdr:row>2</xdr:row>
      <xdr:rowOff>0</xdr:rowOff>
    </xdr:from>
    <xdr:to>
      <xdr:col>21</xdr:col>
      <xdr:colOff>19050</xdr:colOff>
      <xdr:row>2</xdr:row>
      <xdr:rowOff>0</xdr:rowOff>
    </xdr:to>
    <xdr:pic>
      <xdr:nvPicPr>
        <xdr:cNvPr id="9464" name="Picture 2">
          <a:extLst>
            <a:ext uri="{FF2B5EF4-FFF2-40B4-BE49-F238E27FC236}">
              <a16:creationId xmlns:a16="http://schemas.microsoft.com/office/drawing/2014/main" id="{00000000-0008-0000-0300-0000F8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6075" y="180975"/>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1"/>
  <sheetViews>
    <sheetView showGridLines="0" showRowColHeaders="0" showZeros="0" tabSelected="1" zoomScaleNormal="100" zoomScaleSheetLayoutView="100" workbookViewId="0">
      <selection activeCell="G14" sqref="G14:T14"/>
    </sheetView>
  </sheetViews>
  <sheetFormatPr baseColWidth="10" defaultColWidth="11.42578125" defaultRowHeight="14.25" x14ac:dyDescent="0.2"/>
  <cols>
    <col min="1" max="2" width="10.7109375" style="319" customWidth="1"/>
    <col min="3" max="3" width="1.140625" style="319" customWidth="1"/>
    <col min="4" max="4" width="2.140625" style="319" customWidth="1"/>
    <col min="5" max="5" width="6.140625" style="319" customWidth="1"/>
    <col min="6" max="6" width="7.42578125" style="319" customWidth="1"/>
    <col min="7" max="7" width="31.42578125" style="319" customWidth="1"/>
    <col min="8" max="8" width="2.85546875" style="319" customWidth="1"/>
    <col min="9" max="9" width="12.7109375" style="319" customWidth="1"/>
    <col min="10" max="10" width="1" style="319" customWidth="1"/>
    <col min="11" max="11" width="0.140625" style="319" hidden="1" customWidth="1"/>
    <col min="12" max="12" width="2.85546875" style="319" customWidth="1"/>
    <col min="13" max="13" width="12.7109375" style="319" customWidth="1"/>
    <col min="14" max="14" width="1" style="319" customWidth="1"/>
    <col min="15" max="15" width="2.5703125" style="319" customWidth="1"/>
    <col min="16" max="16" width="12.7109375" style="319" customWidth="1"/>
    <col min="17" max="17" width="1" style="319" customWidth="1"/>
    <col min="18" max="18" width="3.28515625" style="319" hidden="1" customWidth="1"/>
    <col min="19" max="19" width="2.5703125" style="319" customWidth="1"/>
    <col min="20" max="20" width="12.7109375" style="319" customWidth="1"/>
    <col min="21" max="21" width="1" style="319" customWidth="1"/>
    <col min="22" max="22" width="10.7109375" style="319" customWidth="1"/>
    <col min="23" max="16384" width="11.42578125" style="319"/>
  </cols>
  <sheetData>
    <row r="1" spans="2:22" ht="20.100000000000001" customHeight="1" x14ac:dyDescent="0.2"/>
    <row r="2" spans="2:22" ht="20.100000000000001" customHeight="1" x14ac:dyDescent="0.2">
      <c r="B2" s="1"/>
      <c r="C2" s="1"/>
      <c r="D2" s="1"/>
      <c r="E2" s="1"/>
      <c r="F2" s="1"/>
      <c r="G2" s="1"/>
      <c r="H2" s="1"/>
      <c r="I2" s="1"/>
      <c r="J2" s="1"/>
      <c r="K2" s="1"/>
      <c r="L2" s="1"/>
      <c r="M2" s="1"/>
      <c r="N2" s="1"/>
      <c r="O2" s="1"/>
      <c r="P2" s="1"/>
      <c r="Q2" s="1"/>
      <c r="R2" s="1"/>
      <c r="S2" s="1"/>
      <c r="T2" s="1"/>
      <c r="U2" s="1"/>
      <c r="V2" s="1"/>
    </row>
    <row r="3" spans="2:22" ht="30" customHeight="1" x14ac:dyDescent="0.2">
      <c r="B3" s="1"/>
      <c r="C3" s="3" t="s">
        <v>110</v>
      </c>
      <c r="D3" s="161"/>
      <c r="E3" s="1"/>
      <c r="F3" s="1"/>
      <c r="G3" s="1"/>
      <c r="H3" s="1"/>
      <c r="I3" s="1"/>
      <c r="J3" s="1"/>
      <c r="K3" s="1"/>
      <c r="L3" s="1"/>
      <c r="M3" s="1"/>
      <c r="N3" s="1"/>
      <c r="O3" s="1"/>
      <c r="P3" s="1"/>
      <c r="Q3" s="1"/>
      <c r="R3" s="1"/>
      <c r="S3" s="1"/>
      <c r="T3" s="1"/>
      <c r="U3" s="162"/>
      <c r="V3" s="1"/>
    </row>
    <row r="4" spans="2:22" ht="20.100000000000001" customHeight="1" x14ac:dyDescent="0.2">
      <c r="B4" s="1"/>
      <c r="C4" s="358" t="s">
        <v>106</v>
      </c>
      <c r="D4" s="359"/>
      <c r="E4" s="359"/>
      <c r="F4" s="359"/>
      <c r="G4" s="359"/>
      <c r="H4" s="359"/>
      <c r="I4" s="359"/>
      <c r="J4" s="359"/>
      <c r="K4" s="359"/>
      <c r="L4" s="359"/>
      <c r="M4" s="360"/>
      <c r="N4" s="360"/>
      <c r="O4" s="360"/>
      <c r="P4" s="360"/>
      <c r="Q4" s="360"/>
      <c r="R4" s="360"/>
      <c r="S4" s="360"/>
      <c r="T4" s="360"/>
      <c r="U4" s="163"/>
      <c r="V4" s="1"/>
    </row>
    <row r="5" spans="2:22" s="320" customFormat="1" ht="39.950000000000003" customHeight="1" x14ac:dyDescent="0.2">
      <c r="B5" s="3"/>
      <c r="C5" s="118" t="s">
        <v>55</v>
      </c>
      <c r="D5" s="116"/>
      <c r="E5" s="117"/>
      <c r="F5" s="117"/>
      <c r="G5" s="117"/>
      <c r="H5" s="166"/>
      <c r="I5" s="166"/>
      <c r="J5" s="166"/>
      <c r="K5" s="166"/>
      <c r="L5" s="166"/>
      <c r="M5" s="166"/>
      <c r="N5" s="166"/>
      <c r="O5" s="166"/>
      <c r="P5" s="166"/>
      <c r="Q5" s="166"/>
      <c r="R5" s="167"/>
      <c r="S5" s="167"/>
      <c r="T5" s="167"/>
      <c r="U5" s="304"/>
      <c r="V5" s="3"/>
    </row>
    <row r="6" spans="2:22" s="320" customFormat="1" ht="20.100000000000001" customHeight="1" x14ac:dyDescent="0.2">
      <c r="B6" s="3"/>
      <c r="C6" s="119" t="s">
        <v>102</v>
      </c>
      <c r="D6" s="116"/>
      <c r="E6" s="117"/>
      <c r="F6" s="117"/>
      <c r="G6" s="117"/>
      <c r="H6" s="166"/>
      <c r="I6" s="166"/>
      <c r="J6" s="166"/>
      <c r="K6" s="166"/>
      <c r="L6" s="166"/>
      <c r="M6" s="166"/>
      <c r="N6" s="166"/>
      <c r="O6" s="166"/>
      <c r="P6" s="166"/>
      <c r="Q6" s="166"/>
      <c r="R6" s="167"/>
      <c r="S6" s="167"/>
      <c r="T6" s="167"/>
      <c r="U6" s="168"/>
      <c r="V6" s="3"/>
    </row>
    <row r="7" spans="2:22" s="320" customFormat="1" ht="20.100000000000001" customHeight="1" x14ac:dyDescent="0.2">
      <c r="B7" s="3"/>
      <c r="C7" s="119" t="s">
        <v>101</v>
      </c>
      <c r="D7" s="2"/>
      <c r="E7" s="3"/>
      <c r="F7" s="3"/>
      <c r="G7" s="3"/>
      <c r="H7" s="166"/>
      <c r="I7" s="166"/>
      <c r="J7" s="166"/>
      <c r="K7" s="166"/>
      <c r="L7" s="166"/>
      <c r="M7" s="169"/>
      <c r="N7" s="372"/>
      <c r="O7" s="372"/>
      <c r="P7" s="170"/>
      <c r="Q7" s="372"/>
      <c r="R7" s="372"/>
      <c r="S7" s="373"/>
      <c r="T7" s="374" t="s">
        <v>109</v>
      </c>
      <c r="U7" s="375"/>
      <c r="V7" s="3"/>
    </row>
    <row r="8" spans="2:22" s="320" customFormat="1" ht="22.5" customHeight="1" x14ac:dyDescent="0.2">
      <c r="B8" s="3"/>
      <c r="C8" s="6"/>
      <c r="D8" s="2"/>
      <c r="E8" s="3"/>
      <c r="F8" s="3"/>
      <c r="G8" s="3"/>
      <c r="H8" s="166"/>
      <c r="I8" s="166"/>
      <c r="J8" s="166"/>
      <c r="K8" s="166"/>
      <c r="L8" s="166"/>
      <c r="M8" s="166"/>
      <c r="N8" s="166"/>
      <c r="O8" s="166"/>
      <c r="P8" s="166"/>
      <c r="Q8" s="166"/>
      <c r="R8" s="167"/>
      <c r="S8" s="167"/>
      <c r="T8" s="167"/>
      <c r="U8" s="171"/>
      <c r="V8" s="3"/>
    </row>
    <row r="9" spans="2:22" s="320" customFormat="1" ht="22.5" customHeight="1" x14ac:dyDescent="0.2">
      <c r="B9" s="3"/>
      <c r="C9" s="6"/>
      <c r="D9" s="2"/>
      <c r="E9" s="3"/>
      <c r="F9" s="3"/>
      <c r="G9" s="3"/>
      <c r="H9" s="166"/>
      <c r="I9" s="166"/>
      <c r="J9" s="166"/>
      <c r="K9" s="166"/>
      <c r="L9" s="166"/>
      <c r="M9" s="166"/>
      <c r="N9" s="166"/>
      <c r="O9" s="166"/>
      <c r="P9" s="166"/>
      <c r="Q9" s="166"/>
      <c r="R9" s="167"/>
      <c r="S9" s="167"/>
      <c r="T9" s="167"/>
      <c r="U9" s="327" t="str">
        <f>CONCATENATE("Abgabefrist: 31.05.",T7+1)</f>
        <v>Abgabefrist: 31.05.2026</v>
      </c>
      <c r="V9" s="3"/>
    </row>
    <row r="10" spans="2:22" ht="12" customHeight="1" x14ac:dyDescent="0.2">
      <c r="B10" s="1"/>
      <c r="C10" s="85" t="s">
        <v>27</v>
      </c>
      <c r="D10" s="84"/>
      <c r="E10" s="84"/>
      <c r="F10" s="84"/>
      <c r="G10" s="84"/>
      <c r="H10" s="84"/>
      <c r="I10" s="84"/>
      <c r="J10" s="84"/>
      <c r="K10" s="84"/>
      <c r="L10" s="84"/>
      <c r="M10" s="84"/>
      <c r="N10" s="84"/>
      <c r="O10" s="84"/>
      <c r="P10" s="84"/>
      <c r="Q10" s="84"/>
      <c r="R10" s="84"/>
      <c r="S10" s="84"/>
      <c r="T10" s="84"/>
      <c r="U10" s="84"/>
      <c r="V10" s="1"/>
    </row>
    <row r="11" spans="2:22" s="320" customFormat="1" ht="15.75" customHeight="1" x14ac:dyDescent="0.2">
      <c r="B11" s="3"/>
      <c r="C11" s="6"/>
      <c r="D11" s="2"/>
      <c r="E11" s="3"/>
      <c r="F11" s="3"/>
      <c r="G11" s="3"/>
      <c r="H11" s="166"/>
      <c r="I11" s="166"/>
      <c r="J11" s="166"/>
      <c r="K11" s="166"/>
      <c r="L11" s="166"/>
      <c r="M11" s="166"/>
      <c r="N11" s="166"/>
      <c r="O11" s="166"/>
      <c r="P11" s="166"/>
      <c r="Q11" s="166"/>
      <c r="R11" s="167"/>
      <c r="S11" s="167"/>
      <c r="T11" s="167"/>
      <c r="U11" s="83"/>
      <c r="V11" s="3"/>
    </row>
    <row r="12" spans="2:22" s="320" customFormat="1" ht="27" customHeight="1" x14ac:dyDescent="0.2">
      <c r="B12" s="3"/>
      <c r="C12" s="343" t="s">
        <v>78</v>
      </c>
      <c r="D12" s="364"/>
      <c r="E12" s="364"/>
      <c r="F12" s="364"/>
      <c r="G12" s="364"/>
      <c r="H12" s="364"/>
      <c r="I12" s="364"/>
      <c r="J12" s="364"/>
      <c r="K12" s="364"/>
      <c r="L12" s="364"/>
      <c r="M12" s="365"/>
      <c r="N12" s="365"/>
      <c r="O12" s="365"/>
      <c r="P12" s="365"/>
      <c r="Q12" s="112"/>
      <c r="R12" s="112"/>
      <c r="S12" s="112"/>
      <c r="T12" s="112"/>
      <c r="U12" s="173"/>
      <c r="V12" s="3"/>
    </row>
    <row r="13" spans="2:22" s="320" customFormat="1" ht="6.75" customHeight="1" x14ac:dyDescent="0.2">
      <c r="B13" s="3"/>
      <c r="C13" s="340"/>
      <c r="D13" s="341"/>
      <c r="E13" s="341"/>
      <c r="F13" s="341"/>
      <c r="G13" s="341"/>
      <c r="H13" s="341"/>
      <c r="I13" s="341"/>
      <c r="J13" s="341"/>
      <c r="K13" s="341"/>
      <c r="L13" s="341"/>
      <c r="M13" s="341"/>
      <c r="N13" s="341"/>
      <c r="O13" s="341"/>
      <c r="P13" s="341"/>
      <c r="Q13" s="341"/>
      <c r="R13" s="341"/>
      <c r="S13" s="341"/>
      <c r="T13" s="341"/>
      <c r="U13" s="342"/>
      <c r="V13" s="3"/>
    </row>
    <row r="14" spans="2:22" s="320" customFormat="1" ht="22.5" customHeight="1" x14ac:dyDescent="0.2">
      <c r="B14" s="3"/>
      <c r="C14" s="131"/>
      <c r="D14" s="338" t="s">
        <v>0</v>
      </c>
      <c r="E14" s="338"/>
      <c r="F14" s="338"/>
      <c r="G14" s="328"/>
      <c r="H14" s="328"/>
      <c r="I14" s="328"/>
      <c r="J14" s="328"/>
      <c r="K14" s="328"/>
      <c r="L14" s="328"/>
      <c r="M14" s="328"/>
      <c r="N14" s="328"/>
      <c r="O14" s="328"/>
      <c r="P14" s="328"/>
      <c r="Q14" s="328"/>
      <c r="R14" s="328"/>
      <c r="S14" s="328"/>
      <c r="T14" s="328"/>
      <c r="U14" s="174"/>
      <c r="V14" s="3"/>
    </row>
    <row r="15" spans="2:22" s="320" customFormat="1" ht="6.75" customHeight="1" x14ac:dyDescent="0.2">
      <c r="B15" s="3"/>
      <c r="C15" s="369"/>
      <c r="D15" s="370"/>
      <c r="E15" s="370"/>
      <c r="F15" s="370"/>
      <c r="G15" s="370"/>
      <c r="H15" s="370"/>
      <c r="I15" s="370"/>
      <c r="J15" s="370"/>
      <c r="K15" s="370"/>
      <c r="L15" s="370"/>
      <c r="M15" s="370"/>
      <c r="N15" s="370"/>
      <c r="O15" s="370"/>
      <c r="P15" s="370"/>
      <c r="Q15" s="370"/>
      <c r="R15" s="370"/>
      <c r="S15" s="370"/>
      <c r="T15" s="370"/>
      <c r="U15" s="371"/>
      <c r="V15" s="3"/>
    </row>
    <row r="16" spans="2:22" s="320" customFormat="1" ht="6.75" customHeight="1" x14ac:dyDescent="0.2">
      <c r="B16" s="3"/>
      <c r="C16" s="361"/>
      <c r="D16" s="362"/>
      <c r="E16" s="362"/>
      <c r="F16" s="362"/>
      <c r="G16" s="362"/>
      <c r="H16" s="362"/>
      <c r="I16" s="362"/>
      <c r="J16" s="362"/>
      <c r="K16" s="362"/>
      <c r="L16" s="362"/>
      <c r="M16" s="362"/>
      <c r="N16" s="362"/>
      <c r="O16" s="362"/>
      <c r="P16" s="362"/>
      <c r="Q16" s="362"/>
      <c r="R16" s="362"/>
      <c r="S16" s="362"/>
      <c r="T16" s="362"/>
      <c r="U16" s="363"/>
      <c r="V16" s="3"/>
    </row>
    <row r="17" spans="2:22" s="320" customFormat="1" ht="22.5" customHeight="1" x14ac:dyDescent="0.2">
      <c r="B17" s="3"/>
      <c r="C17" s="131"/>
      <c r="D17" s="338" t="s">
        <v>37</v>
      </c>
      <c r="E17" s="338"/>
      <c r="F17" s="338"/>
      <c r="G17" s="328"/>
      <c r="H17" s="328"/>
      <c r="I17" s="328"/>
      <c r="J17" s="328"/>
      <c r="K17" s="328"/>
      <c r="L17" s="328"/>
      <c r="M17" s="328"/>
      <c r="N17" s="328"/>
      <c r="O17" s="328"/>
      <c r="P17" s="328"/>
      <c r="Q17" s="328"/>
      <c r="R17" s="328"/>
      <c r="S17" s="328"/>
      <c r="T17" s="328"/>
      <c r="U17" s="174"/>
      <c r="V17" s="3"/>
    </row>
    <row r="18" spans="2:22" s="320" customFormat="1" ht="6.75" customHeight="1" x14ac:dyDescent="0.2">
      <c r="B18" s="3"/>
      <c r="C18" s="369"/>
      <c r="D18" s="370"/>
      <c r="E18" s="370"/>
      <c r="F18" s="370"/>
      <c r="G18" s="370"/>
      <c r="H18" s="370"/>
      <c r="I18" s="370"/>
      <c r="J18" s="370"/>
      <c r="K18" s="370"/>
      <c r="L18" s="370"/>
      <c r="M18" s="370"/>
      <c r="N18" s="370"/>
      <c r="O18" s="370"/>
      <c r="P18" s="370"/>
      <c r="Q18" s="370"/>
      <c r="R18" s="370"/>
      <c r="S18" s="370"/>
      <c r="T18" s="370"/>
      <c r="U18" s="371"/>
      <c r="V18" s="3"/>
    </row>
    <row r="19" spans="2:22" s="320" customFormat="1" ht="6.75" customHeight="1" x14ac:dyDescent="0.2">
      <c r="B19" s="3"/>
      <c r="C19" s="361"/>
      <c r="D19" s="362"/>
      <c r="E19" s="362"/>
      <c r="F19" s="362"/>
      <c r="G19" s="362"/>
      <c r="H19" s="362"/>
      <c r="I19" s="362"/>
      <c r="J19" s="362"/>
      <c r="K19" s="362"/>
      <c r="L19" s="362"/>
      <c r="M19" s="362"/>
      <c r="N19" s="362"/>
      <c r="O19" s="362"/>
      <c r="P19" s="362"/>
      <c r="Q19" s="362"/>
      <c r="R19" s="362"/>
      <c r="S19" s="362"/>
      <c r="T19" s="362"/>
      <c r="U19" s="363"/>
      <c r="V19" s="3"/>
    </row>
    <row r="20" spans="2:22" s="320" customFormat="1" ht="22.5" customHeight="1" x14ac:dyDescent="0.2">
      <c r="B20" s="3"/>
      <c r="C20" s="131"/>
      <c r="D20" s="338" t="s">
        <v>38</v>
      </c>
      <c r="E20" s="338"/>
      <c r="F20" s="338"/>
      <c r="G20" s="328"/>
      <c r="H20" s="328"/>
      <c r="I20" s="328"/>
      <c r="J20" s="328"/>
      <c r="K20" s="328"/>
      <c r="L20" s="328"/>
      <c r="M20" s="328"/>
      <c r="N20" s="328"/>
      <c r="O20" s="328"/>
      <c r="P20" s="328"/>
      <c r="Q20" s="328"/>
      <c r="R20" s="328"/>
      <c r="S20" s="328"/>
      <c r="T20" s="328"/>
      <c r="U20" s="174"/>
      <c r="V20" s="3"/>
    </row>
    <row r="21" spans="2:22" s="320" customFormat="1" ht="6.75" customHeight="1" x14ac:dyDescent="0.2">
      <c r="B21" s="3"/>
      <c r="C21" s="369"/>
      <c r="D21" s="370"/>
      <c r="E21" s="370"/>
      <c r="F21" s="370"/>
      <c r="G21" s="370"/>
      <c r="H21" s="370"/>
      <c r="I21" s="370"/>
      <c r="J21" s="370"/>
      <c r="K21" s="370"/>
      <c r="L21" s="370"/>
      <c r="M21" s="370"/>
      <c r="N21" s="370"/>
      <c r="O21" s="370"/>
      <c r="P21" s="370"/>
      <c r="Q21" s="370"/>
      <c r="R21" s="370"/>
      <c r="S21" s="370"/>
      <c r="T21" s="370"/>
      <c r="U21" s="371"/>
      <c r="V21" s="3"/>
    </row>
    <row r="22" spans="2:22" s="320" customFormat="1" ht="6.75" customHeight="1" x14ac:dyDescent="0.2">
      <c r="B22" s="3"/>
      <c r="C22" s="361"/>
      <c r="D22" s="362"/>
      <c r="E22" s="362"/>
      <c r="F22" s="362"/>
      <c r="G22" s="362"/>
      <c r="H22" s="362"/>
      <c r="I22" s="362"/>
      <c r="J22" s="362"/>
      <c r="K22" s="362"/>
      <c r="L22" s="362"/>
      <c r="M22" s="362"/>
      <c r="N22" s="362"/>
      <c r="O22" s="362"/>
      <c r="P22" s="362"/>
      <c r="Q22" s="362"/>
      <c r="R22" s="362"/>
      <c r="S22" s="362"/>
      <c r="T22" s="362"/>
      <c r="U22" s="363"/>
      <c r="V22" s="3"/>
    </row>
    <row r="23" spans="2:22" s="320" customFormat="1" ht="22.5" customHeight="1" x14ac:dyDescent="0.2">
      <c r="B23" s="3"/>
      <c r="C23" s="131"/>
      <c r="D23" s="338" t="s">
        <v>39</v>
      </c>
      <c r="E23" s="338"/>
      <c r="F23" s="338"/>
      <c r="G23" s="328"/>
      <c r="H23" s="328"/>
      <c r="I23" s="328"/>
      <c r="J23" s="328"/>
      <c r="K23" s="328"/>
      <c r="L23" s="328"/>
      <c r="M23" s="328"/>
      <c r="N23" s="328"/>
      <c r="O23" s="328"/>
      <c r="P23" s="328"/>
      <c r="Q23" s="328"/>
      <c r="R23" s="328"/>
      <c r="S23" s="328"/>
      <c r="T23" s="328"/>
      <c r="U23" s="174"/>
      <c r="V23" s="3"/>
    </row>
    <row r="24" spans="2:22" s="320" customFormat="1" ht="6.75" customHeight="1" x14ac:dyDescent="0.2">
      <c r="B24" s="3"/>
      <c r="C24" s="369"/>
      <c r="D24" s="370"/>
      <c r="E24" s="370"/>
      <c r="F24" s="370"/>
      <c r="G24" s="370"/>
      <c r="H24" s="370"/>
      <c r="I24" s="370"/>
      <c r="J24" s="370"/>
      <c r="K24" s="370"/>
      <c r="L24" s="370"/>
      <c r="M24" s="370"/>
      <c r="N24" s="370"/>
      <c r="O24" s="370"/>
      <c r="P24" s="370"/>
      <c r="Q24" s="370"/>
      <c r="R24" s="370"/>
      <c r="S24" s="370"/>
      <c r="T24" s="370"/>
      <c r="U24" s="371"/>
      <c r="V24" s="3"/>
    </row>
    <row r="25" spans="2:22" s="320" customFormat="1" ht="6.75" customHeight="1" x14ac:dyDescent="0.2">
      <c r="B25" s="3"/>
      <c r="C25" s="361"/>
      <c r="D25" s="362"/>
      <c r="E25" s="362"/>
      <c r="F25" s="362"/>
      <c r="G25" s="362"/>
      <c r="H25" s="362"/>
      <c r="I25" s="362"/>
      <c r="J25" s="362"/>
      <c r="K25" s="362"/>
      <c r="L25" s="362"/>
      <c r="M25" s="362"/>
      <c r="N25" s="362"/>
      <c r="O25" s="362"/>
      <c r="P25" s="362"/>
      <c r="Q25" s="362"/>
      <c r="R25" s="362"/>
      <c r="S25" s="362"/>
      <c r="T25" s="362"/>
      <c r="U25" s="363"/>
      <c r="V25" s="3"/>
    </row>
    <row r="26" spans="2:22" s="320" customFormat="1" ht="22.5" customHeight="1" x14ac:dyDescent="0.2">
      <c r="B26" s="3"/>
      <c r="C26" s="131"/>
      <c r="D26" s="338" t="s">
        <v>40</v>
      </c>
      <c r="E26" s="338"/>
      <c r="F26" s="338"/>
      <c r="G26" s="328"/>
      <c r="H26" s="328"/>
      <c r="I26" s="328"/>
      <c r="J26" s="328"/>
      <c r="K26" s="328"/>
      <c r="L26" s="328"/>
      <c r="M26" s="328"/>
      <c r="N26" s="328"/>
      <c r="O26" s="328"/>
      <c r="P26" s="328"/>
      <c r="Q26" s="328"/>
      <c r="R26" s="328"/>
      <c r="S26" s="328"/>
      <c r="T26" s="328"/>
      <c r="U26" s="174"/>
      <c r="V26" s="3"/>
    </row>
    <row r="27" spans="2:22" s="320" customFormat="1" ht="7.5" customHeight="1" x14ac:dyDescent="0.2">
      <c r="B27" s="3"/>
      <c r="C27" s="366"/>
      <c r="D27" s="367"/>
      <c r="E27" s="367"/>
      <c r="F27" s="367"/>
      <c r="G27" s="367"/>
      <c r="H27" s="367"/>
      <c r="I27" s="367"/>
      <c r="J27" s="367"/>
      <c r="K27" s="367"/>
      <c r="L27" s="367"/>
      <c r="M27" s="367"/>
      <c r="N27" s="367"/>
      <c r="O27" s="367"/>
      <c r="P27" s="367"/>
      <c r="Q27" s="367"/>
      <c r="R27" s="367"/>
      <c r="S27" s="367"/>
      <c r="T27" s="367"/>
      <c r="U27" s="368"/>
      <c r="V27" s="3"/>
    </row>
    <row r="28" spans="2:22" s="320" customFormat="1" ht="6.75" customHeight="1" x14ac:dyDescent="0.2">
      <c r="B28" s="3"/>
      <c r="C28" s="361"/>
      <c r="D28" s="362"/>
      <c r="E28" s="362"/>
      <c r="F28" s="362"/>
      <c r="G28" s="362"/>
      <c r="H28" s="362"/>
      <c r="I28" s="362"/>
      <c r="J28" s="362"/>
      <c r="K28" s="362"/>
      <c r="L28" s="362"/>
      <c r="M28" s="362"/>
      <c r="N28" s="362"/>
      <c r="O28" s="362"/>
      <c r="P28" s="362"/>
      <c r="Q28" s="362"/>
      <c r="R28" s="362"/>
      <c r="S28" s="362"/>
      <c r="T28" s="362"/>
      <c r="U28" s="363"/>
      <c r="V28" s="3"/>
    </row>
    <row r="29" spans="2:22" s="320" customFormat="1" ht="22.5" customHeight="1" x14ac:dyDescent="0.2">
      <c r="B29" s="3"/>
      <c r="C29" s="131"/>
      <c r="D29" s="338" t="s">
        <v>79</v>
      </c>
      <c r="E29" s="338"/>
      <c r="F29" s="338"/>
      <c r="G29" s="328"/>
      <c r="H29" s="328"/>
      <c r="I29" s="328"/>
      <c r="J29" s="328"/>
      <c r="K29" s="328"/>
      <c r="L29" s="328"/>
      <c r="M29" s="328"/>
      <c r="N29" s="328"/>
      <c r="O29" s="328"/>
      <c r="P29" s="328"/>
      <c r="Q29" s="328"/>
      <c r="R29" s="328"/>
      <c r="S29" s="328"/>
      <c r="T29" s="328"/>
      <c r="U29" s="174"/>
      <c r="V29" s="3"/>
    </row>
    <row r="30" spans="2:22" s="320" customFormat="1" ht="7.5" customHeight="1" x14ac:dyDescent="0.2">
      <c r="B30" s="3"/>
      <c r="C30" s="366"/>
      <c r="D30" s="367"/>
      <c r="E30" s="367"/>
      <c r="F30" s="367"/>
      <c r="G30" s="367"/>
      <c r="H30" s="367"/>
      <c r="I30" s="367"/>
      <c r="J30" s="367"/>
      <c r="K30" s="367"/>
      <c r="L30" s="367"/>
      <c r="M30" s="367"/>
      <c r="N30" s="367"/>
      <c r="O30" s="367"/>
      <c r="P30" s="367"/>
      <c r="Q30" s="367"/>
      <c r="R30" s="367"/>
      <c r="S30" s="367"/>
      <c r="T30" s="367"/>
      <c r="U30" s="368"/>
      <c r="V30" s="3"/>
    </row>
    <row r="31" spans="2:22" s="320" customFormat="1" ht="6.75" customHeight="1" x14ac:dyDescent="0.2">
      <c r="B31" s="3"/>
      <c r="C31" s="361"/>
      <c r="D31" s="362"/>
      <c r="E31" s="362"/>
      <c r="F31" s="362"/>
      <c r="G31" s="362"/>
      <c r="H31" s="362"/>
      <c r="I31" s="362"/>
      <c r="J31" s="362"/>
      <c r="K31" s="362"/>
      <c r="L31" s="362"/>
      <c r="M31" s="362"/>
      <c r="N31" s="362"/>
      <c r="O31" s="362"/>
      <c r="P31" s="362"/>
      <c r="Q31" s="362"/>
      <c r="R31" s="362"/>
      <c r="S31" s="362"/>
      <c r="T31" s="362"/>
      <c r="U31" s="363"/>
      <c r="V31" s="3"/>
    </row>
    <row r="32" spans="2:22" s="320" customFormat="1" ht="29.25" customHeight="1" x14ac:dyDescent="0.2">
      <c r="B32" s="3"/>
      <c r="C32" s="131"/>
      <c r="D32" s="338" t="s">
        <v>80</v>
      </c>
      <c r="E32" s="338"/>
      <c r="F32" s="338"/>
      <c r="G32" s="328"/>
      <c r="H32" s="328"/>
      <c r="I32" s="328"/>
      <c r="J32" s="328"/>
      <c r="K32" s="328"/>
      <c r="L32" s="328"/>
      <c r="M32" s="328"/>
      <c r="N32" s="328"/>
      <c r="O32" s="328"/>
      <c r="P32" s="328"/>
      <c r="Q32" s="328"/>
      <c r="R32" s="328"/>
      <c r="S32" s="328"/>
      <c r="T32" s="328"/>
      <c r="U32" s="174"/>
      <c r="V32" s="3"/>
    </row>
    <row r="33" spans="2:22" s="320" customFormat="1" ht="7.5" customHeight="1" x14ac:dyDescent="0.2">
      <c r="B33" s="3"/>
      <c r="C33" s="329"/>
      <c r="D33" s="330"/>
      <c r="E33" s="330"/>
      <c r="F33" s="330"/>
      <c r="G33" s="330"/>
      <c r="H33" s="330"/>
      <c r="I33" s="330"/>
      <c r="J33" s="330"/>
      <c r="K33" s="330"/>
      <c r="L33" s="330"/>
      <c r="M33" s="330"/>
      <c r="N33" s="330"/>
      <c r="O33" s="330"/>
      <c r="P33" s="330"/>
      <c r="Q33" s="330"/>
      <c r="R33" s="330"/>
      <c r="S33" s="330"/>
      <c r="T33" s="330"/>
      <c r="U33" s="331"/>
      <c r="V33" s="3"/>
    </row>
    <row r="34" spans="2:22" ht="30" customHeight="1" thickBot="1" x14ac:dyDescent="0.25">
      <c r="B34" s="1"/>
      <c r="C34" s="5"/>
      <c r="D34" s="1"/>
      <c r="E34" s="1"/>
      <c r="F34" s="1"/>
      <c r="G34" s="1"/>
      <c r="H34" s="1"/>
      <c r="I34" s="1"/>
      <c r="J34" s="1"/>
      <c r="K34" s="1"/>
      <c r="L34" s="1"/>
      <c r="M34" s="5"/>
      <c r="N34" s="1"/>
      <c r="O34" s="1"/>
      <c r="P34" s="1"/>
      <c r="Q34" s="1"/>
      <c r="R34" s="1"/>
      <c r="S34" s="1"/>
      <c r="T34" s="1"/>
      <c r="U34" s="83"/>
      <c r="V34" s="1"/>
    </row>
    <row r="35" spans="2:22" ht="18" customHeight="1" thickTop="1" x14ac:dyDescent="0.2">
      <c r="B35" s="1"/>
      <c r="C35" s="348" t="s">
        <v>81</v>
      </c>
      <c r="D35" s="349"/>
      <c r="E35" s="349"/>
      <c r="F35" s="349"/>
      <c r="G35" s="350"/>
      <c r="H35" s="90"/>
      <c r="I35" s="336" t="str">
        <f>CONCATENATE("IST ",T7-1)</f>
        <v>IST 2024</v>
      </c>
      <c r="J35" s="337"/>
      <c r="K35" s="133"/>
      <c r="L35" s="296"/>
      <c r="M35" s="334" t="str">
        <f>CONCATENATE("IST ",T7)</f>
        <v>IST 2025</v>
      </c>
      <c r="N35" s="335"/>
      <c r="O35" s="90"/>
      <c r="P35" s="336" t="str">
        <f>CONCATENATE("PLAN ",T7+1)</f>
        <v>PLAN 2026</v>
      </c>
      <c r="Q35" s="337"/>
      <c r="R35" s="1"/>
      <c r="S35" s="90"/>
      <c r="T35" s="336" t="str">
        <f>CONCATENATE("PLAN ",T7+2)</f>
        <v>PLAN 2027</v>
      </c>
      <c r="U35" s="337"/>
      <c r="V35" s="1"/>
    </row>
    <row r="36" spans="2:22" s="320" customFormat="1" ht="18" customHeight="1" x14ac:dyDescent="0.2">
      <c r="B36" s="3"/>
      <c r="C36" s="351"/>
      <c r="D36" s="352"/>
      <c r="E36" s="352"/>
      <c r="F36" s="352"/>
      <c r="G36" s="353"/>
      <c r="H36" s="309"/>
      <c r="I36" s="264" t="s">
        <v>65</v>
      </c>
      <c r="J36" s="159"/>
      <c r="K36" s="172"/>
      <c r="L36" s="309"/>
      <c r="M36" s="218" t="s">
        <v>65</v>
      </c>
      <c r="N36" s="219"/>
      <c r="O36" s="311"/>
      <c r="P36" s="264" t="s">
        <v>65</v>
      </c>
      <c r="Q36" s="159"/>
      <c r="R36" s="112"/>
      <c r="S36" s="311"/>
      <c r="T36" s="264" t="s">
        <v>65</v>
      </c>
      <c r="U36" s="159"/>
      <c r="V36" s="3"/>
    </row>
    <row r="37" spans="2:22" ht="3.75" customHeight="1" x14ac:dyDescent="0.2">
      <c r="B37" s="1"/>
      <c r="C37" s="13"/>
      <c r="D37" s="14"/>
      <c r="E37" s="14"/>
      <c r="F37" s="14"/>
      <c r="G37" s="14"/>
      <c r="H37" s="10"/>
      <c r="I37" s="53"/>
      <c r="J37" s="54"/>
      <c r="K37" s="52"/>
      <c r="L37" s="282"/>
      <c r="M37" s="220"/>
      <c r="N37" s="221"/>
      <c r="O37" s="312"/>
      <c r="P37" s="53"/>
      <c r="Q37" s="54"/>
      <c r="R37" s="67"/>
      <c r="S37" s="314"/>
      <c r="T37" s="53"/>
      <c r="U37" s="54"/>
      <c r="V37" s="1"/>
    </row>
    <row r="38" spans="2:22" s="320" customFormat="1" ht="21.75" customHeight="1" x14ac:dyDescent="0.2">
      <c r="B38" s="3"/>
      <c r="C38" s="98"/>
      <c r="D38" s="85"/>
      <c r="E38" s="338" t="s">
        <v>12</v>
      </c>
      <c r="F38" s="339"/>
      <c r="G38" s="339"/>
      <c r="H38" s="147"/>
      <c r="I38" s="297">
        <f>'Anlage 1'!I49</f>
        <v>0</v>
      </c>
      <c r="J38" s="175"/>
      <c r="K38" s="176"/>
      <c r="L38" s="310"/>
      <c r="M38" s="260">
        <f>'Anlage 1'!M49</f>
        <v>0</v>
      </c>
      <c r="N38" s="222"/>
      <c r="O38" s="102"/>
      <c r="P38" s="297">
        <f>'Anlage 1'!P49</f>
        <v>0</v>
      </c>
      <c r="Q38" s="175"/>
      <c r="R38" s="177"/>
      <c r="S38" s="313"/>
      <c r="T38" s="297">
        <f>'Anlage 1'!T49</f>
        <v>0</v>
      </c>
      <c r="U38" s="175"/>
      <c r="V38" s="3" t="s">
        <v>9</v>
      </c>
    </row>
    <row r="39" spans="2:22" ht="3.75" customHeight="1" x14ac:dyDescent="0.2">
      <c r="B39" s="1"/>
      <c r="C39" s="13"/>
      <c r="D39" s="14"/>
      <c r="E39" s="14"/>
      <c r="F39" s="14"/>
      <c r="G39" s="14"/>
      <c r="H39" s="13"/>
      <c r="I39" s="53"/>
      <c r="J39" s="54"/>
      <c r="K39" s="52"/>
      <c r="L39" s="51"/>
      <c r="M39" s="220"/>
      <c r="N39" s="221"/>
      <c r="O39" s="57"/>
      <c r="P39" s="53"/>
      <c r="Q39" s="54"/>
      <c r="R39" s="67"/>
      <c r="S39" s="57"/>
      <c r="T39" s="53"/>
      <c r="U39" s="54"/>
      <c r="V39" s="1"/>
    </row>
    <row r="40" spans="2:22" s="320" customFormat="1" ht="21.75" customHeight="1" x14ac:dyDescent="0.2">
      <c r="B40" s="3"/>
      <c r="C40" s="98"/>
      <c r="D40" s="85"/>
      <c r="E40" s="338" t="s">
        <v>41</v>
      </c>
      <c r="F40" s="339"/>
      <c r="G40" s="339"/>
      <c r="H40" s="147"/>
      <c r="I40" s="297">
        <f>'Anlage 1'!I51</f>
        <v>0</v>
      </c>
      <c r="J40" s="99"/>
      <c r="K40" s="100"/>
      <c r="L40" s="101"/>
      <c r="M40" s="260">
        <f>'Anlage 1'!M51</f>
        <v>0</v>
      </c>
      <c r="N40" s="222"/>
      <c r="O40" s="102"/>
      <c r="P40" s="297">
        <f>'Anlage 1'!P51</f>
        <v>0</v>
      </c>
      <c r="Q40" s="99"/>
      <c r="R40" s="177"/>
      <c r="S40" s="102"/>
      <c r="T40" s="297">
        <f>'Anlage 1'!T51</f>
        <v>0</v>
      </c>
      <c r="U40" s="99"/>
      <c r="V40" s="3" t="s">
        <v>9</v>
      </c>
    </row>
    <row r="41" spans="2:22" ht="3.75" customHeight="1" x14ac:dyDescent="0.2">
      <c r="B41" s="1"/>
      <c r="C41" s="13"/>
      <c r="D41" s="14"/>
      <c r="E41" s="14"/>
      <c r="F41" s="14"/>
      <c r="G41" s="14"/>
      <c r="H41" s="13"/>
      <c r="I41" s="53"/>
      <c r="J41" s="54"/>
      <c r="K41" s="52"/>
      <c r="L41" s="51"/>
      <c r="M41" s="220"/>
      <c r="N41" s="221"/>
      <c r="O41" s="57"/>
      <c r="P41" s="300"/>
      <c r="Q41" s="54"/>
      <c r="R41" s="67"/>
      <c r="S41" s="57"/>
      <c r="T41" s="53"/>
      <c r="U41" s="54"/>
      <c r="V41" s="1"/>
    </row>
    <row r="42" spans="2:22" s="320" customFormat="1" ht="21.75" customHeight="1" x14ac:dyDescent="0.2">
      <c r="B42" s="3"/>
      <c r="C42" s="98"/>
      <c r="D42" s="85"/>
      <c r="E42" s="338" t="s">
        <v>95</v>
      </c>
      <c r="F42" s="339"/>
      <c r="G42" s="339"/>
      <c r="H42" s="147"/>
      <c r="I42" s="297">
        <f>'Anlage 1'!I53</f>
        <v>0</v>
      </c>
      <c r="J42" s="99"/>
      <c r="K42" s="100"/>
      <c r="L42" s="101"/>
      <c r="M42" s="260">
        <f>'Anlage 1'!M53</f>
        <v>0</v>
      </c>
      <c r="N42" s="222"/>
      <c r="O42" s="102"/>
      <c r="P42" s="297">
        <f>'Anlage 1'!P53</f>
        <v>0</v>
      </c>
      <c r="Q42" s="99"/>
      <c r="R42" s="177"/>
      <c r="S42" s="102"/>
      <c r="T42" s="297">
        <f>'Anlage 1'!T53</f>
        <v>0</v>
      </c>
      <c r="U42" s="99"/>
      <c r="V42" s="3" t="s">
        <v>9</v>
      </c>
    </row>
    <row r="43" spans="2:22" ht="3.75" customHeight="1" x14ac:dyDescent="0.2">
      <c r="B43" s="1"/>
      <c r="C43" s="13"/>
      <c r="D43" s="14"/>
      <c r="E43" s="14"/>
      <c r="F43" s="14"/>
      <c r="G43" s="14"/>
      <c r="H43" s="10"/>
      <c r="I43" s="53"/>
      <c r="J43" s="54"/>
      <c r="K43" s="52"/>
      <c r="L43" s="282"/>
      <c r="M43" s="220"/>
      <c r="N43" s="221"/>
      <c r="O43" s="57"/>
      <c r="P43" s="53"/>
      <c r="Q43" s="54"/>
      <c r="R43" s="67"/>
      <c r="S43" s="53"/>
      <c r="T43" s="53"/>
      <c r="U43" s="54"/>
      <c r="V43" s="1"/>
    </row>
    <row r="44" spans="2:22" s="320" customFormat="1" ht="18" customHeight="1" thickBot="1" x14ac:dyDescent="0.25">
      <c r="B44" s="3"/>
      <c r="C44" s="140"/>
      <c r="D44" s="141"/>
      <c r="E44" s="141" t="s">
        <v>42</v>
      </c>
      <c r="F44" s="141"/>
      <c r="G44" s="142"/>
      <c r="H44" s="148"/>
      <c r="I44" s="298">
        <f>I38+I40+I42</f>
        <v>0</v>
      </c>
      <c r="J44" s="299"/>
      <c r="K44" s="149"/>
      <c r="L44" s="295"/>
      <c r="M44" s="223">
        <f>M38+M40+M42</f>
        <v>0</v>
      </c>
      <c r="N44" s="224"/>
      <c r="O44" s="316"/>
      <c r="P44" s="298">
        <f>P38+P40+P42</f>
        <v>0</v>
      </c>
      <c r="Q44" s="299"/>
      <c r="R44" s="177"/>
      <c r="S44" s="315"/>
      <c r="T44" s="298">
        <f>T38+T40+T42</f>
        <v>0</v>
      </c>
      <c r="U44" s="299"/>
      <c r="V44" s="3"/>
    </row>
    <row r="45" spans="2:22" s="320" customFormat="1" ht="25.5" hidden="1" customHeight="1" x14ac:dyDescent="0.2">
      <c r="B45" s="3"/>
      <c r="C45" s="356" t="s">
        <v>43</v>
      </c>
      <c r="D45" s="356"/>
      <c r="E45" s="356"/>
      <c r="F45" s="356"/>
      <c r="G45" s="356"/>
      <c r="H45" s="356"/>
      <c r="I45" s="357"/>
      <c r="J45" s="357"/>
      <c r="K45" s="356"/>
      <c r="L45" s="357"/>
      <c r="M45" s="357"/>
      <c r="N45" s="357"/>
      <c r="O45" s="356"/>
      <c r="P45" s="357"/>
      <c r="Q45" s="259"/>
      <c r="R45" s="164"/>
      <c r="S45" s="164"/>
      <c r="T45" s="259"/>
      <c r="U45" s="259"/>
      <c r="V45" s="3"/>
    </row>
    <row r="46" spans="2:22" s="320" customFormat="1" ht="6.75" hidden="1" customHeight="1" x14ac:dyDescent="0.2">
      <c r="B46" s="3"/>
      <c r="C46" s="340"/>
      <c r="D46" s="341"/>
      <c r="E46" s="341"/>
      <c r="F46" s="341"/>
      <c r="G46" s="341"/>
      <c r="H46" s="341"/>
      <c r="I46" s="341"/>
      <c r="J46" s="341"/>
      <c r="K46" s="341"/>
      <c r="L46" s="341"/>
      <c r="M46" s="341"/>
      <c r="N46" s="341"/>
      <c r="O46" s="341"/>
      <c r="P46" s="341"/>
      <c r="Q46" s="341"/>
      <c r="R46" s="341"/>
      <c r="S46" s="341"/>
      <c r="T46" s="341"/>
      <c r="U46" s="342"/>
      <c r="V46" s="3"/>
    </row>
    <row r="47" spans="2:22" s="320" customFormat="1" ht="22.5" hidden="1" customHeight="1" x14ac:dyDescent="0.2">
      <c r="B47" s="3"/>
      <c r="C47" s="131"/>
      <c r="D47" s="338" t="s">
        <v>44</v>
      </c>
      <c r="E47" s="338"/>
      <c r="F47" s="338"/>
      <c r="G47" s="178"/>
      <c r="H47" s="178"/>
      <c r="I47" s="178"/>
      <c r="J47" s="178"/>
      <c r="K47" s="178"/>
      <c r="L47" s="178"/>
      <c r="M47" s="178"/>
      <c r="N47" s="178"/>
      <c r="O47" s="178"/>
      <c r="P47" s="178"/>
      <c r="Q47" s="178"/>
      <c r="R47" s="178"/>
      <c r="S47" s="178"/>
      <c r="T47" s="178"/>
      <c r="U47" s="174"/>
      <c r="V47" s="3"/>
    </row>
    <row r="48" spans="2:22" s="320" customFormat="1" ht="6.75" hidden="1" customHeight="1" x14ac:dyDescent="0.2">
      <c r="B48" s="3"/>
      <c r="C48" s="369"/>
      <c r="D48" s="370"/>
      <c r="E48" s="370"/>
      <c r="F48" s="370"/>
      <c r="G48" s="370"/>
      <c r="H48" s="370"/>
      <c r="I48" s="370"/>
      <c r="J48" s="370"/>
      <c r="K48" s="370"/>
      <c r="L48" s="370"/>
      <c r="M48" s="370"/>
      <c r="N48" s="370"/>
      <c r="O48" s="370"/>
      <c r="P48" s="370"/>
      <c r="Q48" s="370"/>
      <c r="R48" s="370"/>
      <c r="S48" s="370"/>
      <c r="T48" s="370"/>
      <c r="U48" s="371"/>
      <c r="V48" s="3"/>
    </row>
    <row r="49" spans="1:22" s="320" customFormat="1" ht="6.75" hidden="1" customHeight="1" x14ac:dyDescent="0.2">
      <c r="B49" s="3"/>
      <c r="C49" s="361"/>
      <c r="D49" s="362"/>
      <c r="E49" s="362"/>
      <c r="F49" s="362"/>
      <c r="G49" s="362"/>
      <c r="H49" s="362"/>
      <c r="I49" s="362"/>
      <c r="J49" s="362"/>
      <c r="K49" s="362"/>
      <c r="L49" s="362"/>
      <c r="M49" s="362"/>
      <c r="N49" s="362"/>
      <c r="O49" s="362"/>
      <c r="P49" s="362"/>
      <c r="Q49" s="362"/>
      <c r="R49" s="362"/>
      <c r="S49" s="362"/>
      <c r="T49" s="362"/>
      <c r="U49" s="363"/>
      <c r="V49" s="3"/>
    </row>
    <row r="50" spans="1:22" s="320" customFormat="1" ht="22.5" hidden="1" customHeight="1" x14ac:dyDescent="0.2">
      <c r="B50" s="3"/>
      <c r="C50" s="131"/>
      <c r="D50" s="338" t="s">
        <v>45</v>
      </c>
      <c r="E50" s="338"/>
      <c r="F50" s="338"/>
      <c r="G50" s="178"/>
      <c r="H50" s="178"/>
      <c r="I50" s="178"/>
      <c r="J50" s="178"/>
      <c r="K50" s="178"/>
      <c r="L50" s="178"/>
      <c r="M50" s="178"/>
      <c r="N50" s="178"/>
      <c r="O50" s="178"/>
      <c r="P50" s="178"/>
      <c r="Q50" s="178"/>
      <c r="R50" s="178"/>
      <c r="S50" s="178"/>
      <c r="T50" s="178"/>
      <c r="U50" s="174"/>
      <c r="V50" s="3"/>
    </row>
    <row r="51" spans="1:22" s="320" customFormat="1" ht="6.75" hidden="1" customHeight="1" x14ac:dyDescent="0.2">
      <c r="B51" s="3"/>
      <c r="C51" s="369"/>
      <c r="D51" s="370"/>
      <c r="E51" s="370"/>
      <c r="F51" s="370"/>
      <c r="G51" s="370"/>
      <c r="H51" s="370"/>
      <c r="I51" s="370"/>
      <c r="J51" s="370"/>
      <c r="K51" s="370"/>
      <c r="L51" s="370"/>
      <c r="M51" s="370"/>
      <c r="N51" s="370"/>
      <c r="O51" s="370"/>
      <c r="P51" s="370"/>
      <c r="Q51" s="370"/>
      <c r="R51" s="370"/>
      <c r="S51" s="370"/>
      <c r="T51" s="370"/>
      <c r="U51" s="371"/>
      <c r="V51" s="3"/>
    </row>
    <row r="52" spans="1:22" ht="30" customHeight="1" x14ac:dyDescent="0.2">
      <c r="B52" s="1"/>
      <c r="C52" s="5"/>
      <c r="D52" s="184" t="s">
        <v>96</v>
      </c>
      <c r="E52" s="1"/>
      <c r="F52" s="1"/>
      <c r="G52" s="1"/>
      <c r="H52" s="1"/>
      <c r="I52" s="1"/>
      <c r="J52" s="1"/>
      <c r="K52" s="1"/>
      <c r="L52" s="1"/>
      <c r="M52" s="5"/>
      <c r="N52" s="1"/>
      <c r="O52" s="1"/>
      <c r="P52" s="1"/>
      <c r="Q52" s="1"/>
      <c r="R52" s="1"/>
      <c r="S52" s="1"/>
      <c r="T52" s="1"/>
      <c r="U52" s="83"/>
      <c r="V52" s="1"/>
    </row>
    <row r="53" spans="1:22" s="320" customFormat="1" ht="27" customHeight="1" x14ac:dyDescent="0.2">
      <c r="B53" s="3"/>
      <c r="C53" s="343" t="s">
        <v>46</v>
      </c>
      <c r="D53" s="344"/>
      <c r="E53" s="344"/>
      <c r="F53" s="344"/>
      <c r="G53" s="344"/>
      <c r="H53" s="172"/>
      <c r="I53" s="134" t="s">
        <v>47</v>
      </c>
      <c r="J53" s="379"/>
      <c r="K53" s="379"/>
      <c r="L53" s="380"/>
      <c r="M53" s="135" t="s">
        <v>48</v>
      </c>
      <c r="N53" s="354"/>
      <c r="O53" s="355"/>
      <c r="P53" s="112" t="s">
        <v>70</v>
      </c>
      <c r="Q53" s="112"/>
      <c r="R53" s="112"/>
      <c r="S53" s="112"/>
      <c r="T53" s="205"/>
      <c r="U53" s="173"/>
      <c r="V53" s="3"/>
    </row>
    <row r="54" spans="1:22" ht="29.25" customHeight="1" x14ac:dyDescent="0.2">
      <c r="B54" s="1"/>
      <c r="C54" s="5"/>
      <c r="D54" s="1"/>
      <c r="E54" s="1"/>
      <c r="F54" s="1"/>
      <c r="G54" s="1"/>
      <c r="H54" s="1"/>
      <c r="I54" s="1"/>
      <c r="J54" s="1"/>
      <c r="K54" s="1"/>
      <c r="L54" s="1"/>
      <c r="M54" s="5"/>
      <c r="N54" s="1"/>
      <c r="O54" s="1"/>
      <c r="P54" s="1"/>
      <c r="Q54" s="1"/>
      <c r="R54" s="1"/>
      <c r="S54" s="1"/>
      <c r="T54" s="1"/>
      <c r="U54" s="83"/>
      <c r="V54" s="1"/>
    </row>
    <row r="55" spans="1:22" s="320" customFormat="1" ht="27" customHeight="1" x14ac:dyDescent="0.2">
      <c r="B55" s="3"/>
      <c r="C55" s="343" t="s">
        <v>49</v>
      </c>
      <c r="D55" s="344"/>
      <c r="E55" s="344"/>
      <c r="F55" s="344"/>
      <c r="G55" s="344"/>
      <c r="H55" s="172"/>
      <c r="I55" s="345" t="s">
        <v>50</v>
      </c>
      <c r="J55" s="346"/>
      <c r="K55" s="346"/>
      <c r="L55" s="346"/>
      <c r="M55" s="346"/>
      <c r="N55" s="346"/>
      <c r="O55" s="346"/>
      <c r="P55" s="344"/>
      <c r="Q55" s="344"/>
      <c r="R55" s="344"/>
      <c r="S55" s="344"/>
      <c r="T55" s="344"/>
      <c r="U55" s="347"/>
      <c r="V55" s="3"/>
    </row>
    <row r="56" spans="1:22" ht="30" customHeight="1" x14ac:dyDescent="0.2">
      <c r="B56" s="1"/>
      <c r="C56" s="5"/>
      <c r="D56" s="1"/>
      <c r="E56" s="1"/>
      <c r="F56" s="1"/>
      <c r="G56" s="1"/>
      <c r="H56" s="1"/>
      <c r="I56" s="1"/>
      <c r="J56" s="1"/>
      <c r="K56" s="1"/>
      <c r="L56" s="1"/>
      <c r="M56" s="5"/>
      <c r="N56" s="1"/>
      <c r="O56" s="1"/>
      <c r="P56" s="1"/>
      <c r="Q56" s="1"/>
      <c r="R56" s="1"/>
      <c r="S56" s="1"/>
      <c r="T56" s="1"/>
      <c r="U56" s="83"/>
      <c r="V56" s="1"/>
    </row>
    <row r="57" spans="1:22" s="320" customFormat="1" ht="27" customHeight="1" x14ac:dyDescent="0.2">
      <c r="B57" s="3"/>
      <c r="C57" s="343" t="s">
        <v>57</v>
      </c>
      <c r="D57" s="344"/>
      <c r="E57" s="344"/>
      <c r="F57" s="344"/>
      <c r="G57" s="344"/>
      <c r="H57" s="172"/>
      <c r="I57" s="345" t="s">
        <v>58</v>
      </c>
      <c r="J57" s="346"/>
      <c r="K57" s="346"/>
      <c r="L57" s="346"/>
      <c r="M57" s="346"/>
      <c r="N57" s="346"/>
      <c r="O57" s="346"/>
      <c r="P57" s="344"/>
      <c r="Q57" s="344"/>
      <c r="R57" s="344"/>
      <c r="S57" s="344"/>
      <c r="T57" s="344"/>
      <c r="U57" s="347"/>
      <c r="V57" s="3"/>
    </row>
    <row r="58" spans="1:22" ht="30" customHeight="1" x14ac:dyDescent="0.2">
      <c r="B58" s="1"/>
      <c r="C58" s="5"/>
      <c r="D58" s="1"/>
      <c r="E58" s="1"/>
      <c r="F58" s="1"/>
      <c r="G58" s="1"/>
      <c r="H58" s="1"/>
      <c r="I58" s="1"/>
      <c r="J58" s="1"/>
      <c r="K58" s="1"/>
      <c r="L58" s="1"/>
      <c r="M58" s="5"/>
      <c r="N58" s="1"/>
      <c r="O58" s="1"/>
      <c r="P58" s="1"/>
      <c r="Q58" s="1"/>
      <c r="R58" s="1"/>
      <c r="S58" s="1"/>
      <c r="T58" s="1"/>
      <c r="U58" s="83"/>
      <c r="V58" s="1"/>
    </row>
    <row r="59" spans="1:22" s="320" customFormat="1" ht="27" customHeight="1" x14ac:dyDescent="0.2">
      <c r="B59" s="3"/>
      <c r="C59" s="343" t="s">
        <v>60</v>
      </c>
      <c r="D59" s="344"/>
      <c r="E59" s="344"/>
      <c r="F59" s="344"/>
      <c r="G59" s="344"/>
      <c r="H59" s="172"/>
      <c r="I59" s="345" t="s">
        <v>59</v>
      </c>
      <c r="J59" s="346"/>
      <c r="K59" s="346"/>
      <c r="L59" s="346"/>
      <c r="M59" s="346"/>
      <c r="N59" s="346"/>
      <c r="O59" s="346"/>
      <c r="P59" s="344"/>
      <c r="Q59" s="344"/>
      <c r="R59" s="344"/>
      <c r="S59" s="344"/>
      <c r="T59" s="344"/>
      <c r="U59" s="347"/>
      <c r="V59" s="3"/>
    </row>
    <row r="60" spans="1:22" ht="15" customHeight="1" x14ac:dyDescent="0.2">
      <c r="A60" s="321"/>
      <c r="B60" s="123"/>
      <c r="C60" s="124"/>
      <c r="D60" s="123"/>
      <c r="E60" s="123"/>
      <c r="F60" s="123"/>
      <c r="G60" s="123"/>
      <c r="H60" s="123"/>
      <c r="I60" s="123"/>
      <c r="J60" s="123"/>
      <c r="K60" s="123"/>
      <c r="L60" s="123"/>
      <c r="M60" s="124"/>
      <c r="N60" s="123"/>
      <c r="O60" s="123"/>
      <c r="P60" s="123"/>
      <c r="Q60" s="123"/>
      <c r="R60" s="123"/>
      <c r="S60" s="123"/>
      <c r="T60" s="123"/>
      <c r="U60" s="97"/>
      <c r="V60" s="1"/>
    </row>
    <row r="61" spans="1:22" s="320" customFormat="1" ht="8.25" customHeight="1" x14ac:dyDescent="0.2">
      <c r="B61" s="3"/>
      <c r="C61" s="340"/>
      <c r="D61" s="341"/>
      <c r="E61" s="341"/>
      <c r="F61" s="341"/>
      <c r="G61" s="341"/>
      <c r="H61" s="341"/>
      <c r="I61" s="341"/>
      <c r="J61" s="341"/>
      <c r="K61" s="341"/>
      <c r="L61" s="341"/>
      <c r="M61" s="341"/>
      <c r="N61" s="341"/>
      <c r="O61" s="341"/>
      <c r="P61" s="341"/>
      <c r="Q61" s="341"/>
      <c r="R61" s="341"/>
      <c r="S61" s="341"/>
      <c r="T61" s="341"/>
      <c r="U61" s="342"/>
      <c r="V61" s="3"/>
    </row>
    <row r="62" spans="1:22" s="320" customFormat="1" ht="39.75" customHeight="1" x14ac:dyDescent="0.2">
      <c r="B62" s="3"/>
      <c r="C62" s="111"/>
      <c r="D62" s="378" t="s">
        <v>56</v>
      </c>
      <c r="E62" s="378"/>
      <c r="F62" s="378"/>
      <c r="G62" s="378"/>
      <c r="H62" s="378"/>
      <c r="I62" s="378"/>
      <c r="J62" s="378"/>
      <c r="K62" s="378"/>
      <c r="L62" s="378"/>
      <c r="M62" s="378"/>
      <c r="N62" s="378"/>
      <c r="O62" s="378"/>
      <c r="P62" s="378"/>
      <c r="Q62" s="378"/>
      <c r="R62" s="378"/>
      <c r="S62" s="378"/>
      <c r="T62" s="378"/>
      <c r="U62" s="179"/>
      <c r="V62" s="3"/>
    </row>
    <row r="63" spans="1:22" s="320" customFormat="1" ht="6.75" customHeight="1" x14ac:dyDescent="0.2">
      <c r="B63" s="3"/>
      <c r="C63" s="329"/>
      <c r="D63" s="330"/>
      <c r="E63" s="330"/>
      <c r="F63" s="330"/>
      <c r="G63" s="330"/>
      <c r="H63" s="330"/>
      <c r="I63" s="330"/>
      <c r="J63" s="330"/>
      <c r="K63" s="330"/>
      <c r="L63" s="330"/>
      <c r="M63" s="330"/>
      <c r="N63" s="330"/>
      <c r="O63" s="330"/>
      <c r="P63" s="330"/>
      <c r="Q63" s="330"/>
      <c r="R63" s="330"/>
      <c r="S63" s="330"/>
      <c r="T63" s="330"/>
      <c r="U63" s="331"/>
      <c r="V63" s="3"/>
    </row>
    <row r="64" spans="1:22" ht="27.75" customHeight="1" x14ac:dyDescent="0.2">
      <c r="A64" s="321"/>
      <c r="B64" s="123"/>
      <c r="C64" s="124"/>
      <c r="D64" s="123"/>
      <c r="E64" s="123"/>
      <c r="F64" s="123"/>
      <c r="G64" s="123"/>
      <c r="H64" s="123"/>
      <c r="I64" s="123"/>
      <c r="J64" s="123"/>
      <c r="K64" s="123"/>
      <c r="L64" s="123"/>
      <c r="M64" s="124"/>
      <c r="N64" s="123"/>
      <c r="O64" s="123"/>
      <c r="P64" s="123"/>
      <c r="Q64" s="123"/>
      <c r="R64" s="123"/>
      <c r="S64" s="123"/>
      <c r="T64" s="123"/>
      <c r="U64" s="97"/>
      <c r="V64" s="1"/>
    </row>
    <row r="65" spans="1:22" ht="15" customHeight="1" x14ac:dyDescent="0.2">
      <c r="A65" s="321"/>
      <c r="B65" s="123"/>
      <c r="C65" s="136" t="s">
        <v>51</v>
      </c>
      <c r="D65" s="123"/>
      <c r="E65" s="123"/>
      <c r="F65" s="123"/>
      <c r="G65" s="301"/>
      <c r="H65" s="123"/>
      <c r="I65" s="123"/>
      <c r="J65" s="123"/>
      <c r="K65" s="123"/>
      <c r="L65" s="123"/>
      <c r="M65" s="138"/>
      <c r="N65" s="139"/>
      <c r="O65" s="139"/>
      <c r="P65" s="139"/>
      <c r="Q65" s="139"/>
      <c r="R65" s="139"/>
      <c r="S65" s="139"/>
      <c r="T65" s="139"/>
      <c r="U65" s="97"/>
      <c r="V65" s="1"/>
    </row>
    <row r="66" spans="1:22" ht="15" customHeight="1" x14ac:dyDescent="0.2">
      <c r="A66" s="321"/>
      <c r="B66" s="123"/>
      <c r="C66" s="136"/>
      <c r="D66" s="123"/>
      <c r="E66" s="123"/>
      <c r="F66" s="123"/>
      <c r="G66" s="137" t="s">
        <v>52</v>
      </c>
      <c r="H66" s="123"/>
      <c r="I66" s="123"/>
      <c r="J66" s="123"/>
      <c r="K66" s="123"/>
      <c r="L66" s="123"/>
      <c r="M66" s="376" t="s">
        <v>53</v>
      </c>
      <c r="N66" s="377"/>
      <c r="O66" s="377"/>
      <c r="P66" s="377"/>
      <c r="Q66" s="377"/>
      <c r="R66" s="377"/>
      <c r="S66" s="377"/>
      <c r="T66" s="377"/>
      <c r="U66" s="97"/>
      <c r="V66" s="1"/>
    </row>
    <row r="67" spans="1:22" ht="15" customHeight="1" x14ac:dyDescent="0.2">
      <c r="A67" s="321"/>
      <c r="B67" s="123"/>
      <c r="C67" s="136"/>
      <c r="D67" s="123"/>
      <c r="E67" s="123"/>
      <c r="F67" s="123"/>
      <c r="G67" s="137"/>
      <c r="H67" s="123"/>
      <c r="I67" s="123"/>
      <c r="J67" s="123"/>
      <c r="K67" s="123"/>
      <c r="L67" s="123"/>
      <c r="M67" s="137"/>
      <c r="N67" s="215"/>
      <c r="O67" s="215"/>
      <c r="P67" s="215"/>
      <c r="Q67" s="215"/>
      <c r="R67" s="215"/>
      <c r="S67" s="215"/>
      <c r="T67" s="215"/>
      <c r="U67" s="97"/>
      <c r="V67" s="1"/>
    </row>
    <row r="68" spans="1:22" s="320" customFormat="1" ht="6.75" customHeight="1" x14ac:dyDescent="0.2">
      <c r="B68" s="3"/>
      <c r="C68" s="340"/>
      <c r="D68" s="341"/>
      <c r="E68" s="341"/>
      <c r="F68" s="341"/>
      <c r="G68" s="341"/>
      <c r="H68" s="341"/>
      <c r="I68" s="341"/>
      <c r="J68" s="341"/>
      <c r="K68" s="341"/>
      <c r="L68" s="341"/>
      <c r="M68" s="341"/>
      <c r="N68" s="341"/>
      <c r="O68" s="341"/>
      <c r="P68" s="341"/>
      <c r="Q68" s="341"/>
      <c r="R68" s="341"/>
      <c r="S68" s="341"/>
      <c r="T68" s="341"/>
      <c r="U68" s="342"/>
      <c r="V68" s="3"/>
    </row>
    <row r="69" spans="1:22" s="320" customFormat="1" ht="22.5" customHeight="1" x14ac:dyDescent="0.2">
      <c r="B69" s="3"/>
      <c r="C69" s="131"/>
      <c r="D69" s="85" t="s">
        <v>103</v>
      </c>
      <c r="E69" s="85"/>
      <c r="F69" s="85"/>
      <c r="G69" s="214"/>
      <c r="H69" s="332"/>
      <c r="I69" s="333"/>
      <c r="J69" s="333"/>
      <c r="K69" s="333"/>
      <c r="L69" s="333"/>
      <c r="M69" s="333"/>
      <c r="N69" s="333"/>
      <c r="O69" s="333"/>
      <c r="P69" s="333"/>
      <c r="Q69" s="333"/>
      <c r="R69" s="333"/>
      <c r="S69" s="333"/>
      <c r="T69" s="333"/>
      <c r="U69" s="174"/>
      <c r="V69" s="3"/>
    </row>
    <row r="70" spans="1:22" s="320" customFormat="1" ht="7.5" customHeight="1" x14ac:dyDescent="0.2">
      <c r="B70" s="3"/>
      <c r="C70" s="329"/>
      <c r="D70" s="330"/>
      <c r="E70" s="330"/>
      <c r="F70" s="330"/>
      <c r="G70" s="330"/>
      <c r="H70" s="330"/>
      <c r="I70" s="330"/>
      <c r="J70" s="330"/>
      <c r="K70" s="330"/>
      <c r="L70" s="330"/>
      <c r="M70" s="330"/>
      <c r="N70" s="330"/>
      <c r="O70" s="330"/>
      <c r="P70" s="330"/>
      <c r="Q70" s="330"/>
      <c r="R70" s="330"/>
      <c r="S70" s="330"/>
      <c r="T70" s="330"/>
      <c r="U70" s="331"/>
      <c r="V70" s="3"/>
    </row>
    <row r="71" spans="1:22" ht="20.100000000000001" customHeight="1" x14ac:dyDescent="0.2">
      <c r="B71" s="1"/>
      <c r="C71" s="165"/>
      <c r="D71" s="165"/>
      <c r="E71" s="165"/>
      <c r="F71" s="165"/>
      <c r="G71" s="165"/>
      <c r="H71" s="165"/>
      <c r="I71" s="165"/>
      <c r="J71" s="165"/>
      <c r="K71" s="165"/>
      <c r="L71" s="165"/>
      <c r="M71" s="165"/>
      <c r="N71" s="165"/>
      <c r="O71" s="165"/>
      <c r="P71" s="165"/>
      <c r="Q71" s="165"/>
      <c r="R71" s="165"/>
      <c r="S71" s="165"/>
      <c r="T71" s="165"/>
      <c r="U71" s="165"/>
      <c r="V71" s="165"/>
    </row>
  </sheetData>
  <sheetProtection algorithmName="SHA-512" hashValue="YqXJ6thdBApY+tvA6US46R/kOEX1RD9IFqeTI4rRUDN9HUg2gKY1I65rugXwqcSKnykszqTb84+DmxWSIESR6Q==" saltValue="yU2uzHlnOD2e7QzDxdpbhg==" spinCount="100000" sheet="1" selectLockedCells="1"/>
  <mergeCells count="66">
    <mergeCell ref="C48:U48"/>
    <mergeCell ref="C46:U46"/>
    <mergeCell ref="C63:U63"/>
    <mergeCell ref="M66:T66"/>
    <mergeCell ref="C57:G57"/>
    <mergeCell ref="I57:U57"/>
    <mergeCell ref="C61:U61"/>
    <mergeCell ref="D62:T62"/>
    <mergeCell ref="C59:G59"/>
    <mergeCell ref="I59:U59"/>
    <mergeCell ref="J53:L53"/>
    <mergeCell ref="C51:U51"/>
    <mergeCell ref="D47:F47"/>
    <mergeCell ref="N7:O7"/>
    <mergeCell ref="Q7:S7"/>
    <mergeCell ref="C13:U13"/>
    <mergeCell ref="C15:U15"/>
    <mergeCell ref="G26:T26"/>
    <mergeCell ref="C16:U16"/>
    <mergeCell ref="G14:T14"/>
    <mergeCell ref="G17:T17"/>
    <mergeCell ref="D23:F23"/>
    <mergeCell ref="T7:U7"/>
    <mergeCell ref="D14:F14"/>
    <mergeCell ref="D17:F17"/>
    <mergeCell ref="G20:T20"/>
    <mergeCell ref="C24:U24"/>
    <mergeCell ref="G23:T23"/>
    <mergeCell ref="C18:U18"/>
    <mergeCell ref="C19:U19"/>
    <mergeCell ref="D20:F20"/>
    <mergeCell ref="C28:U28"/>
    <mergeCell ref="D29:F29"/>
    <mergeCell ref="G29:T29"/>
    <mergeCell ref="C70:U70"/>
    <mergeCell ref="C4:T4"/>
    <mergeCell ref="C49:U49"/>
    <mergeCell ref="D50:F50"/>
    <mergeCell ref="E38:G38"/>
    <mergeCell ref="D26:F26"/>
    <mergeCell ref="E40:G40"/>
    <mergeCell ref="C12:M12"/>
    <mergeCell ref="N12:P12"/>
    <mergeCell ref="C25:U25"/>
    <mergeCell ref="C27:U27"/>
    <mergeCell ref="C21:U21"/>
    <mergeCell ref="C22:U22"/>
    <mergeCell ref="C30:U30"/>
    <mergeCell ref="C31:U31"/>
    <mergeCell ref="D32:F32"/>
    <mergeCell ref="G32:T32"/>
    <mergeCell ref="C33:U33"/>
    <mergeCell ref="H69:T69"/>
    <mergeCell ref="M35:N35"/>
    <mergeCell ref="I35:J35"/>
    <mergeCell ref="E42:G42"/>
    <mergeCell ref="C68:U68"/>
    <mergeCell ref="T35:U35"/>
    <mergeCell ref="P35:Q35"/>
    <mergeCell ref="C55:G55"/>
    <mergeCell ref="I55:U55"/>
    <mergeCell ref="C53:G53"/>
    <mergeCell ref="C35:G36"/>
    <mergeCell ref="N53:O53"/>
    <mergeCell ref="C45:M45"/>
    <mergeCell ref="N45:P45"/>
  </mergeCells>
  <phoneticPr fontId="0" type="noConversion"/>
  <printOptions horizontalCentered="1"/>
  <pageMargins left="0.59055118110236227" right="0.59055118110236227" top="0.39370078740157483" bottom="0.39370078740157483" header="0.51181102362204722" footer="0.51181102362204722"/>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Z114"/>
  <sheetViews>
    <sheetView showGridLines="0" showRowColHeaders="0" showZeros="0" view="pageBreakPreview" topLeftCell="A82" zoomScaleNormal="100" zoomScaleSheetLayoutView="100" workbookViewId="0">
      <selection activeCell="P51" sqref="P51"/>
    </sheetView>
  </sheetViews>
  <sheetFormatPr baseColWidth="10" defaultColWidth="11.42578125" defaultRowHeight="14.25" x14ac:dyDescent="0.2"/>
  <cols>
    <col min="1" max="1" width="10.7109375" style="319" customWidth="1"/>
    <col min="2" max="2" width="2.7109375" style="319" customWidth="1"/>
    <col min="3" max="3" width="2.42578125" style="319" customWidth="1"/>
    <col min="4" max="4" width="2" style="319" customWidth="1"/>
    <col min="5" max="5" width="6.140625" style="319" customWidth="1"/>
    <col min="6" max="6" width="6.7109375" style="319" customWidth="1"/>
    <col min="7" max="7" width="32.42578125" style="319" customWidth="1"/>
    <col min="8" max="8" width="2.85546875" style="319" customWidth="1"/>
    <col min="9" max="9" width="12.7109375" style="319" customWidth="1"/>
    <col min="10" max="10" width="1" style="319" customWidth="1"/>
    <col min="11" max="11" width="0.140625" style="319" hidden="1" customWidth="1"/>
    <col min="12" max="12" width="2.85546875" style="319" customWidth="1"/>
    <col min="13" max="13" width="12.7109375" style="319" customWidth="1"/>
    <col min="14" max="14" width="1" style="319" customWidth="1"/>
    <col min="15" max="15" width="2.5703125" style="319" customWidth="1"/>
    <col min="16" max="16" width="12.7109375" style="319" customWidth="1"/>
    <col min="17" max="17" width="1" style="319" customWidth="1"/>
    <col min="18" max="18" width="3.28515625" style="319" hidden="1" customWidth="1"/>
    <col min="19" max="19" width="2.5703125" style="319" customWidth="1"/>
    <col min="20" max="20" width="12.7109375" style="319" customWidth="1"/>
    <col min="21" max="21" width="1" style="319" customWidth="1"/>
    <col min="22" max="22" width="2.7109375" style="319" customWidth="1"/>
    <col min="23" max="16384" width="11.42578125" style="319"/>
  </cols>
  <sheetData>
    <row r="2" spans="2:22" ht="20.100000000000001" customHeight="1" x14ac:dyDescent="0.2">
      <c r="B2" s="1"/>
      <c r="C2" s="1"/>
      <c r="D2" s="1"/>
      <c r="E2" s="1"/>
      <c r="F2" s="1"/>
      <c r="G2" s="1"/>
      <c r="H2" s="1"/>
      <c r="I2" s="1"/>
      <c r="J2" s="1"/>
      <c r="K2" s="1"/>
      <c r="L2" s="1"/>
      <c r="M2" s="1"/>
      <c r="N2" s="1"/>
      <c r="O2" s="1"/>
      <c r="P2" s="1"/>
      <c r="Q2" s="1"/>
      <c r="R2" s="1"/>
      <c r="S2" s="1"/>
      <c r="T2" s="1"/>
      <c r="U2" s="1"/>
      <c r="V2" s="1"/>
    </row>
    <row r="3" spans="2:22" s="320" customFormat="1" ht="22.5" customHeight="1" x14ac:dyDescent="0.2">
      <c r="B3" s="3"/>
      <c r="C3" s="118" t="s">
        <v>35</v>
      </c>
      <c r="D3" s="116"/>
      <c r="E3" s="117"/>
      <c r="F3" s="117"/>
      <c r="G3" s="117"/>
      <c r="H3" s="166"/>
      <c r="I3" s="166"/>
      <c r="J3" s="166"/>
      <c r="K3" s="166"/>
      <c r="L3" s="166"/>
      <c r="M3" s="166"/>
      <c r="N3" s="166"/>
      <c r="O3" s="166"/>
      <c r="P3" s="166"/>
      <c r="Q3" s="166"/>
      <c r="R3" s="167"/>
      <c r="S3" s="167"/>
      <c r="T3" s="167"/>
      <c r="U3" s="168"/>
      <c r="V3" s="3"/>
    </row>
    <row r="4" spans="2:22" s="320" customFormat="1" ht="22.5" customHeight="1" x14ac:dyDescent="0.2">
      <c r="B4" s="3"/>
      <c r="C4" s="119" t="s">
        <v>54</v>
      </c>
      <c r="D4" s="2"/>
      <c r="E4" s="3"/>
      <c r="F4" s="3"/>
      <c r="G4" s="3"/>
      <c r="H4" s="166"/>
      <c r="I4" s="166"/>
      <c r="J4" s="166"/>
      <c r="K4" s="166"/>
      <c r="L4" s="166"/>
      <c r="M4" s="169"/>
      <c r="N4" s="372"/>
      <c r="O4" s="372"/>
      <c r="P4" s="180"/>
      <c r="Q4" s="372"/>
      <c r="R4" s="372"/>
      <c r="S4" s="373"/>
      <c r="T4" s="400" t="str">
        <f>Verwendungsnachweis!T7</f>
        <v>2025</v>
      </c>
      <c r="U4" s="401"/>
      <c r="V4" s="3"/>
    </row>
    <row r="5" spans="2:22" s="320" customFormat="1" ht="22.5" customHeight="1" x14ac:dyDescent="0.2">
      <c r="B5" s="3"/>
      <c r="C5" s="6"/>
      <c r="D5" s="2"/>
      <c r="E5" s="3"/>
      <c r="F5" s="3"/>
      <c r="G5" s="3"/>
      <c r="H5" s="166"/>
      <c r="I5" s="166"/>
      <c r="J5" s="166"/>
      <c r="K5" s="166"/>
      <c r="L5" s="166"/>
      <c r="M5" s="166"/>
      <c r="N5" s="166"/>
      <c r="O5" s="166"/>
      <c r="P5" s="166"/>
      <c r="Q5" s="166"/>
      <c r="R5" s="167"/>
      <c r="S5" s="167"/>
      <c r="T5" s="167"/>
      <c r="U5" s="167"/>
      <c r="V5" s="3"/>
    </row>
    <row r="6" spans="2:22" s="320" customFormat="1" ht="22.5" customHeight="1" x14ac:dyDescent="0.2">
      <c r="B6" s="3"/>
      <c r="C6" s="6" t="s">
        <v>14</v>
      </c>
      <c r="D6" s="2"/>
      <c r="E6" s="3"/>
      <c r="F6" s="3"/>
      <c r="G6" s="3"/>
      <c r="H6" s="407" t="str">
        <f>IF(Verwendungsnachweis!G14="","",Verwendungsnachweis!G14)</f>
        <v/>
      </c>
      <c r="I6" s="408"/>
      <c r="J6" s="408"/>
      <c r="K6" s="408"/>
      <c r="L6" s="408"/>
      <c r="M6" s="408"/>
      <c r="N6" s="408"/>
      <c r="O6" s="408"/>
      <c r="P6" s="408"/>
      <c r="Q6" s="408"/>
      <c r="R6" s="409"/>
      <c r="S6" s="409"/>
      <c r="T6" s="409"/>
      <c r="U6" s="410"/>
      <c r="V6" s="3"/>
    </row>
    <row r="7" spans="2:22" ht="9.9499999999999993" customHeight="1" x14ac:dyDescent="0.2">
      <c r="B7" s="1"/>
      <c r="C7" s="5"/>
      <c r="D7" s="1"/>
      <c r="E7" s="1"/>
      <c r="F7" s="1"/>
      <c r="G7" s="1"/>
      <c r="H7" s="1"/>
      <c r="I7" s="1"/>
      <c r="J7" s="1"/>
      <c r="K7" s="1"/>
      <c r="L7" s="1"/>
      <c r="M7" s="5"/>
      <c r="N7" s="1"/>
      <c r="O7" s="1"/>
      <c r="P7" s="1"/>
      <c r="Q7" s="1"/>
      <c r="R7" s="1"/>
      <c r="S7" s="1"/>
      <c r="T7" s="1"/>
      <c r="U7" s="83"/>
      <c r="V7" s="1"/>
    </row>
    <row r="8" spans="2:22" ht="22.5" customHeight="1" x14ac:dyDescent="0.2">
      <c r="B8" s="1"/>
      <c r="C8" s="80" t="s">
        <v>15</v>
      </c>
      <c r="D8" s="78"/>
      <c r="E8" s="78"/>
      <c r="F8" s="78"/>
      <c r="G8" s="78"/>
      <c r="H8" s="78"/>
      <c r="I8" s="78"/>
      <c r="J8" s="78"/>
      <c r="K8" s="78"/>
      <c r="L8" s="78"/>
      <c r="M8" s="78"/>
      <c r="N8" s="78"/>
      <c r="O8" s="78"/>
      <c r="P8" s="78"/>
      <c r="Q8" s="78"/>
      <c r="R8" s="78"/>
      <c r="S8" s="78"/>
      <c r="T8" s="96"/>
      <c r="U8" s="113"/>
      <c r="V8" s="1"/>
    </row>
    <row r="9" spans="2:22" ht="9.9499999999999993" customHeight="1" x14ac:dyDescent="0.2">
      <c r="B9" s="1"/>
      <c r="C9" s="103"/>
      <c r="D9" s="84"/>
      <c r="E9" s="84"/>
      <c r="F9" s="84"/>
      <c r="G9" s="84"/>
      <c r="H9" s="84"/>
      <c r="I9" s="84"/>
      <c r="J9" s="84"/>
      <c r="K9" s="84"/>
      <c r="L9" s="84"/>
      <c r="M9" s="84"/>
      <c r="N9" s="84"/>
      <c r="O9" s="84"/>
      <c r="P9" s="84"/>
      <c r="Q9" s="84"/>
      <c r="R9" s="84"/>
      <c r="S9" s="84"/>
      <c r="T9" s="104"/>
      <c r="U9" s="84"/>
      <c r="V9" s="1"/>
    </row>
    <row r="10" spans="2:22" ht="24.75" customHeight="1" x14ac:dyDescent="0.2">
      <c r="B10" s="1"/>
      <c r="C10" s="85" t="s">
        <v>36</v>
      </c>
      <c r="D10" s="84"/>
      <c r="E10" s="84"/>
      <c r="F10" s="84"/>
      <c r="G10" s="84"/>
      <c r="H10" s="84"/>
      <c r="I10" s="84"/>
      <c r="J10" s="84"/>
      <c r="K10" s="84"/>
      <c r="L10" s="84"/>
      <c r="M10" s="84"/>
      <c r="N10" s="84"/>
      <c r="O10" s="84"/>
      <c r="P10" s="84"/>
      <c r="Q10" s="84"/>
      <c r="R10" s="84"/>
      <c r="S10" s="84"/>
      <c r="T10" s="84"/>
      <c r="U10" s="84"/>
      <c r="V10" s="1"/>
    </row>
    <row r="11" spans="2:22" ht="12" customHeight="1" x14ac:dyDescent="0.2">
      <c r="B11" s="1"/>
      <c r="C11" s="338" t="s">
        <v>69</v>
      </c>
      <c r="D11" s="402"/>
      <c r="E11" s="402"/>
      <c r="F11" s="402"/>
      <c r="G11" s="402"/>
      <c r="H11" s="402"/>
      <c r="I11" s="402"/>
      <c r="J11" s="402"/>
      <c r="K11" s="402"/>
      <c r="L11" s="402"/>
      <c r="M11" s="402"/>
      <c r="N11" s="402"/>
      <c r="O11" s="402"/>
      <c r="P11" s="402"/>
      <c r="Q11" s="402"/>
      <c r="R11" s="402"/>
      <c r="S11" s="402"/>
      <c r="T11" s="402"/>
      <c r="U11" s="84"/>
      <c r="V11" s="1"/>
    </row>
    <row r="12" spans="2:22" ht="14.25" customHeight="1" x14ac:dyDescent="0.2">
      <c r="B12" s="1"/>
      <c r="C12" s="405" t="str">
        <f>CONCATENATE("Die Istwerte ",T4-1," müssen identisch sein mit den Daten im Verwendungsnachweises ",T4-1,"!")</f>
        <v>Die Istwerte 2024 müssen identisch sein mit den Daten im Verwendungsnachweises 2024!</v>
      </c>
      <c r="D12" s="406"/>
      <c r="E12" s="406"/>
      <c r="F12" s="406"/>
      <c r="G12" s="406"/>
      <c r="H12" s="406"/>
      <c r="I12" s="406"/>
      <c r="J12" s="406"/>
      <c r="K12" s="406"/>
      <c r="L12" s="406"/>
      <c r="M12" s="406"/>
      <c r="N12" s="406"/>
      <c r="O12" s="406"/>
      <c r="P12" s="406"/>
      <c r="Q12" s="406"/>
      <c r="R12" s="406"/>
      <c r="S12" s="406"/>
      <c r="T12" s="406"/>
      <c r="U12" s="84"/>
      <c r="V12" s="1"/>
    </row>
    <row r="13" spans="2:22" ht="11.25" customHeight="1" thickBot="1" x14ac:dyDescent="0.25">
      <c r="B13" s="1"/>
      <c r="C13" s="5"/>
      <c r="D13" s="1"/>
      <c r="E13" s="1"/>
      <c r="F13" s="1"/>
      <c r="G13" s="1"/>
      <c r="H13" s="1"/>
      <c r="I13" s="1"/>
      <c r="J13" s="1"/>
      <c r="K13" s="1"/>
      <c r="L13" s="1"/>
      <c r="M13" s="5"/>
      <c r="N13" s="1"/>
      <c r="O13" s="1"/>
      <c r="P13" s="1"/>
      <c r="Q13" s="1"/>
      <c r="R13" s="1"/>
      <c r="S13" s="1"/>
      <c r="T13" s="1"/>
      <c r="U13" s="83"/>
      <c r="V13" s="1"/>
    </row>
    <row r="14" spans="2:22" ht="16.5" customHeight="1" thickTop="1" x14ac:dyDescent="0.2">
      <c r="B14" s="1"/>
      <c r="C14" s="391" t="s">
        <v>84</v>
      </c>
      <c r="D14" s="392"/>
      <c r="E14" s="392"/>
      <c r="F14" s="392"/>
      <c r="G14" s="393"/>
      <c r="H14" s="30"/>
      <c r="I14" s="262" t="str">
        <f>+Verwendungsnachweis!I35</f>
        <v>IST 2024</v>
      </c>
      <c r="J14" s="263"/>
      <c r="K14" s="411" t="s">
        <v>8</v>
      </c>
      <c r="L14" s="276"/>
      <c r="M14" s="217" t="str">
        <f>+Verwendungsnachweis!M35</f>
        <v>IST 2025</v>
      </c>
      <c r="N14" s="225"/>
      <c r="O14" s="127"/>
      <c r="P14" s="262" t="str">
        <f>+Verwendungsnachweis!P35</f>
        <v>PLAN 2026</v>
      </c>
      <c r="Q14" s="263"/>
      <c r="R14" s="388" t="s">
        <v>8</v>
      </c>
      <c r="S14" s="129"/>
      <c r="T14" s="262" t="str">
        <f>+Verwendungsnachweis!T35</f>
        <v>PLAN 2027</v>
      </c>
      <c r="U14" s="263"/>
      <c r="V14" s="1"/>
    </row>
    <row r="15" spans="2:22" ht="17.25" customHeight="1" x14ac:dyDescent="0.2">
      <c r="B15" s="1"/>
      <c r="C15" s="394"/>
      <c r="D15" s="395"/>
      <c r="E15" s="395"/>
      <c r="F15" s="395"/>
      <c r="G15" s="396"/>
      <c r="H15" s="13"/>
      <c r="I15" s="386" t="str">
        <f>+Verwendungsnachweis!I36</f>
        <v>in €</v>
      </c>
      <c r="J15" s="387"/>
      <c r="K15" s="412"/>
      <c r="L15" s="126"/>
      <c r="M15" s="403" t="str">
        <f>+Verwendungsnachweis!M36</f>
        <v>in €</v>
      </c>
      <c r="N15" s="404"/>
      <c r="O15" s="17"/>
      <c r="P15" s="386" t="str">
        <f>+Verwendungsnachweis!P36</f>
        <v>in €</v>
      </c>
      <c r="Q15" s="387"/>
      <c r="R15" s="388"/>
      <c r="S15" s="130"/>
      <c r="T15" s="386" t="str">
        <f>+Verwendungsnachweis!T36</f>
        <v>in €</v>
      </c>
      <c r="U15" s="387"/>
      <c r="V15" s="1"/>
    </row>
    <row r="16" spans="2:22" ht="5.25" customHeight="1" x14ac:dyDescent="0.2">
      <c r="B16" s="1"/>
      <c r="C16" s="13"/>
      <c r="D16" s="14"/>
      <c r="E16" s="14"/>
      <c r="F16" s="14"/>
      <c r="G16" s="14"/>
      <c r="H16" s="13"/>
      <c r="I16" s="265"/>
      <c r="J16" s="16"/>
      <c r="K16" s="15"/>
      <c r="L16" s="15"/>
      <c r="M16" s="226"/>
      <c r="N16" s="227"/>
      <c r="O16" s="17"/>
      <c r="P16" s="265"/>
      <c r="Q16" s="16"/>
      <c r="R16" s="4"/>
      <c r="S16" s="17"/>
      <c r="T16" s="130"/>
      <c r="U16" s="121"/>
      <c r="V16" s="1"/>
    </row>
    <row r="17" spans="2:26" ht="16.5" customHeight="1" x14ac:dyDescent="0.2">
      <c r="B17" s="1"/>
      <c r="C17" s="72" t="s">
        <v>18</v>
      </c>
      <c r="D17" s="73"/>
      <c r="E17" s="32"/>
      <c r="F17" s="32"/>
      <c r="G17" s="33"/>
      <c r="H17" s="13"/>
      <c r="I17" s="266" t="str">
        <f>IF(AND(I19="",I21="",I23="",I25=""),"",I19+I21+I23+I25)</f>
        <v/>
      </c>
      <c r="J17" s="74"/>
      <c r="K17" s="44"/>
      <c r="L17" s="45"/>
      <c r="M17" s="228" t="str">
        <f>IF(AND(M19="",M21="",M23="",M25=""),"",M19+M21+M23+M25)</f>
        <v/>
      </c>
      <c r="N17" s="229"/>
      <c r="O17" s="48"/>
      <c r="P17" s="266" t="str">
        <f>IF(AND(P19="",P21="",P23="",P25=""),"",P19+P21+P23+P25)</f>
        <v/>
      </c>
      <c r="Q17" s="74"/>
      <c r="R17" s="49"/>
      <c r="S17" s="48"/>
      <c r="T17" s="266" t="str">
        <f>IF(AND(T19="",T21="",T23="",T25=""),"",T19+T21+T23+T25)</f>
        <v/>
      </c>
      <c r="U17" s="74"/>
      <c r="V17" s="1"/>
    </row>
    <row r="18" spans="2:26" ht="5.25" customHeight="1" x14ac:dyDescent="0.2">
      <c r="B18" s="1"/>
      <c r="C18" s="18"/>
      <c r="D18" s="19"/>
      <c r="E18" s="14"/>
      <c r="F18" s="14"/>
      <c r="G18" s="14"/>
      <c r="H18" s="13"/>
      <c r="I18" s="46"/>
      <c r="J18" s="47"/>
      <c r="K18" s="50"/>
      <c r="L18" s="51"/>
      <c r="M18" s="230"/>
      <c r="N18" s="231"/>
      <c r="O18" s="48"/>
      <c r="P18" s="46"/>
      <c r="Q18" s="47"/>
      <c r="R18" s="49"/>
      <c r="S18" s="48"/>
      <c r="T18" s="46"/>
      <c r="U18" s="47"/>
      <c r="V18" s="1"/>
    </row>
    <row r="19" spans="2:26" ht="12.75" customHeight="1" x14ac:dyDescent="0.2">
      <c r="B19" s="1"/>
      <c r="C19" s="208">
        <v>20</v>
      </c>
      <c r="D19" s="14"/>
      <c r="E19" s="378" t="s">
        <v>16</v>
      </c>
      <c r="F19" s="389"/>
      <c r="G19" s="390"/>
      <c r="H19" s="13"/>
      <c r="I19" s="58"/>
      <c r="J19" s="54"/>
      <c r="K19" s="52"/>
      <c r="L19" s="51"/>
      <c r="M19" s="232"/>
      <c r="N19" s="221"/>
      <c r="O19" s="57"/>
      <c r="P19" s="58"/>
      <c r="Q19" s="54"/>
      <c r="R19" s="67"/>
      <c r="S19" s="57"/>
      <c r="T19" s="58"/>
      <c r="U19" s="54"/>
      <c r="V19" s="1"/>
    </row>
    <row r="20" spans="2:26" ht="3.75" customHeight="1" x14ac:dyDescent="0.2">
      <c r="B20" s="1"/>
      <c r="C20" s="208"/>
      <c r="D20" s="14"/>
      <c r="E20" s="14"/>
      <c r="F20" s="14"/>
      <c r="G20" s="14"/>
      <c r="H20" s="13"/>
      <c r="I20" s="53"/>
      <c r="J20" s="54"/>
      <c r="K20" s="52"/>
      <c r="L20" s="51"/>
      <c r="M20" s="220"/>
      <c r="N20" s="221"/>
      <c r="O20" s="57"/>
      <c r="P20" s="53"/>
      <c r="Q20" s="54"/>
      <c r="R20" s="67"/>
      <c r="S20" s="53"/>
      <c r="T20" s="53"/>
      <c r="U20" s="54"/>
      <c r="V20" s="1"/>
    </row>
    <row r="21" spans="2:26" s="322" customFormat="1" ht="12.75" customHeight="1" x14ac:dyDescent="0.2">
      <c r="B21" s="184"/>
      <c r="C21" s="208">
        <v>21</v>
      </c>
      <c r="D21" s="25"/>
      <c r="E21" s="378" t="s">
        <v>17</v>
      </c>
      <c r="F21" s="398"/>
      <c r="G21" s="398"/>
      <c r="H21" s="120"/>
      <c r="I21" s="58"/>
      <c r="J21" s="54"/>
      <c r="K21" s="52"/>
      <c r="L21" s="51"/>
      <c r="M21" s="232"/>
      <c r="N21" s="221"/>
      <c r="O21" s="57"/>
      <c r="P21" s="58"/>
      <c r="Q21" s="54"/>
      <c r="R21" s="67"/>
      <c r="S21" s="57"/>
      <c r="T21" s="58"/>
      <c r="U21" s="54"/>
      <c r="V21" s="184" t="s">
        <v>9</v>
      </c>
    </row>
    <row r="22" spans="2:26" ht="3.75" customHeight="1" x14ac:dyDescent="0.2">
      <c r="B22" s="1"/>
      <c r="C22" s="208"/>
      <c r="D22" s="14"/>
      <c r="E22" s="14"/>
      <c r="F22" s="14"/>
      <c r="G22" s="14"/>
      <c r="H22" s="13"/>
      <c r="I22" s="53"/>
      <c r="J22" s="54"/>
      <c r="K22" s="52"/>
      <c r="L22" s="51"/>
      <c r="M22" s="220"/>
      <c r="N22" s="221"/>
      <c r="O22" s="57"/>
      <c r="P22" s="53"/>
      <c r="Q22" s="54"/>
      <c r="R22" s="67"/>
      <c r="S22" s="57"/>
      <c r="T22" s="53"/>
      <c r="U22" s="54"/>
      <c r="V22" s="1"/>
    </row>
    <row r="23" spans="2:26" s="322" customFormat="1" ht="12.75" customHeight="1" x14ac:dyDescent="0.2">
      <c r="B23" s="184"/>
      <c r="C23" s="208">
        <v>22</v>
      </c>
      <c r="D23" s="25"/>
      <c r="E23" s="378" t="s">
        <v>74</v>
      </c>
      <c r="F23" s="398"/>
      <c r="G23" s="398"/>
      <c r="H23" s="120"/>
      <c r="I23" s="58"/>
      <c r="J23" s="54"/>
      <c r="K23" s="52"/>
      <c r="L23" s="51"/>
      <c r="M23" s="232"/>
      <c r="N23" s="221"/>
      <c r="O23" s="57"/>
      <c r="P23" s="58"/>
      <c r="Q23" s="54"/>
      <c r="R23" s="67"/>
      <c r="S23" s="57"/>
      <c r="T23" s="58"/>
      <c r="U23" s="54"/>
      <c r="V23" s="184" t="s">
        <v>9</v>
      </c>
    </row>
    <row r="24" spans="2:26" ht="3.75" customHeight="1" x14ac:dyDescent="0.2">
      <c r="B24" s="1"/>
      <c r="C24" s="208"/>
      <c r="D24" s="14"/>
      <c r="E24" s="14"/>
      <c r="F24" s="14"/>
      <c r="G24" s="14"/>
      <c r="H24" s="13"/>
      <c r="I24" s="53"/>
      <c r="J24" s="54"/>
      <c r="K24" s="52"/>
      <c r="L24" s="51"/>
      <c r="M24" s="220"/>
      <c r="N24" s="221"/>
      <c r="O24" s="57"/>
      <c r="P24" s="53"/>
      <c r="Q24" s="54"/>
      <c r="R24" s="67"/>
      <c r="S24" s="57"/>
      <c r="T24" s="53"/>
      <c r="U24" s="54"/>
      <c r="V24" s="1"/>
    </row>
    <row r="25" spans="2:26" s="322" customFormat="1" ht="24" customHeight="1" x14ac:dyDescent="0.2">
      <c r="B25" s="184"/>
      <c r="C25" s="208">
        <v>23</v>
      </c>
      <c r="D25" s="25"/>
      <c r="E25" s="338" t="s">
        <v>90</v>
      </c>
      <c r="F25" s="339"/>
      <c r="G25" s="397"/>
      <c r="H25" s="120"/>
      <c r="I25" s="58"/>
      <c r="J25" s="54"/>
      <c r="K25" s="52"/>
      <c r="L25" s="51"/>
      <c r="M25" s="232"/>
      <c r="N25" s="221"/>
      <c r="O25" s="57"/>
      <c r="P25" s="58"/>
      <c r="Q25" s="54"/>
      <c r="R25" s="67"/>
      <c r="S25" s="57"/>
      <c r="T25" s="58"/>
      <c r="U25" s="54"/>
      <c r="V25" s="184" t="s">
        <v>9</v>
      </c>
    </row>
    <row r="26" spans="2:26" ht="3.75" customHeight="1" x14ac:dyDescent="0.2">
      <c r="B26" s="1"/>
      <c r="C26" s="13"/>
      <c r="D26" s="14"/>
      <c r="E26" s="14"/>
      <c r="F26" s="14"/>
      <c r="G26" s="14"/>
      <c r="H26" s="13"/>
      <c r="I26" s="53"/>
      <c r="J26" s="54"/>
      <c r="K26" s="52"/>
      <c r="L26" s="51"/>
      <c r="M26" s="220"/>
      <c r="N26" s="221"/>
      <c r="O26" s="57"/>
      <c r="P26" s="53"/>
      <c r="Q26" s="54"/>
      <c r="R26" s="67"/>
      <c r="S26" s="53"/>
      <c r="T26" s="53"/>
      <c r="U26" s="54"/>
      <c r="V26" s="1"/>
    </row>
    <row r="27" spans="2:26" x14ac:dyDescent="0.2">
      <c r="B27" s="1"/>
      <c r="C27" s="72" t="s">
        <v>85</v>
      </c>
      <c r="D27" s="73"/>
      <c r="E27" s="73"/>
      <c r="F27" s="73"/>
      <c r="G27" s="75"/>
      <c r="H27" s="18"/>
      <c r="I27" s="267" t="str">
        <f>IF(AND(I29="",I35="",I41="",I47="",I55="",I61=""),"",I31+I33+I37+I39+I43+I45+I49+I51+I53+I57+I59+I61)</f>
        <v/>
      </c>
      <c r="J27" s="76"/>
      <c r="K27" s="52"/>
      <c r="L27" s="51"/>
      <c r="M27" s="203" t="str">
        <f>IF(AND(M29="",M35="",M41="",M47="",M55="",M61=""),"",M31+M33+M37+M39+M43+M45+M49+M51+M53+M57+M59+M61)</f>
        <v/>
      </c>
      <c r="N27" s="234"/>
      <c r="O27" s="62"/>
      <c r="P27" s="267" t="str">
        <f>IF(AND(P29="",P35="",P41="",P47="",P55="",P61=""),"",P31+P33+P37+P39+P43+P45+P49+P51+P53+P57+P59+P61)</f>
        <v/>
      </c>
      <c r="Q27" s="76"/>
      <c r="R27" s="67"/>
      <c r="S27" s="62"/>
      <c r="T27" s="266" t="str">
        <f>IF(AND(T29="",T35="",T41="",T47="",T55="",T61=""),"",T31+T33+T37+T39+T43+T45+T49+T51+T53+T57+T59+T61)</f>
        <v/>
      </c>
      <c r="U27" s="74"/>
      <c r="V27" s="1"/>
    </row>
    <row r="28" spans="2:26" ht="5.25" customHeight="1" x14ac:dyDescent="0.2">
      <c r="B28" s="1"/>
      <c r="C28" s="13"/>
      <c r="D28" s="14"/>
      <c r="E28" s="14"/>
      <c r="F28" s="14"/>
      <c r="G28" s="14"/>
      <c r="H28" s="13"/>
      <c r="I28" s="63"/>
      <c r="J28" s="64"/>
      <c r="K28" s="50"/>
      <c r="L28" s="51"/>
      <c r="M28" s="235"/>
      <c r="N28" s="236"/>
      <c r="O28" s="57"/>
      <c r="P28" s="63"/>
      <c r="Q28" s="64"/>
      <c r="R28" s="67"/>
      <c r="S28" s="57"/>
      <c r="T28" s="53"/>
      <c r="U28" s="54"/>
      <c r="V28" s="1"/>
    </row>
    <row r="29" spans="2:26" x14ac:dyDescent="0.2">
      <c r="B29" s="1"/>
      <c r="C29" s="31"/>
      <c r="D29" s="32" t="s">
        <v>21</v>
      </c>
      <c r="E29" s="32"/>
      <c r="F29" s="32"/>
      <c r="G29" s="32"/>
      <c r="H29" s="13"/>
      <c r="I29" s="268" t="str">
        <f>IF(AND(I31="",I33=""),"",I31+I33)</f>
        <v/>
      </c>
      <c r="J29" s="194"/>
      <c r="K29" s="195"/>
      <c r="L29" s="196"/>
      <c r="M29" s="237" t="str">
        <f>IF(AND(M31="",M33=""),"",M31+M33)</f>
        <v/>
      </c>
      <c r="N29" s="238"/>
      <c r="O29" s="197"/>
      <c r="P29" s="268" t="str">
        <f>IF(AND(P31="",P33=""),"",P31+P33)</f>
        <v/>
      </c>
      <c r="Q29" s="194"/>
      <c r="R29" s="200"/>
      <c r="S29" s="197"/>
      <c r="T29" s="303" t="str">
        <f>IF(AND(T31="",T33=""),"",T31+T33)</f>
        <v/>
      </c>
      <c r="U29" s="74"/>
      <c r="V29" s="1"/>
    </row>
    <row r="30" spans="2:26" ht="3.75" customHeight="1" x14ac:dyDescent="0.2">
      <c r="B30" s="1"/>
      <c r="C30" s="208"/>
      <c r="D30" s="14"/>
      <c r="E30" s="14"/>
      <c r="F30" s="14"/>
      <c r="G30" s="14"/>
      <c r="H30" s="13"/>
      <c r="I30" s="269"/>
      <c r="J30" s="56"/>
      <c r="K30" s="52"/>
      <c r="L30" s="51"/>
      <c r="M30" s="239"/>
      <c r="N30" s="240"/>
      <c r="O30" s="57"/>
      <c r="P30" s="269"/>
      <c r="Q30" s="56"/>
      <c r="R30" s="67"/>
      <c r="S30" s="57"/>
      <c r="T30" s="53"/>
      <c r="U30" s="54"/>
      <c r="V30" s="1"/>
    </row>
    <row r="31" spans="2:26" ht="13.5" customHeight="1" x14ac:dyDescent="0.2">
      <c r="B31" s="1"/>
      <c r="C31" s="208">
        <v>24</v>
      </c>
      <c r="D31" s="14"/>
      <c r="E31" s="378" t="s">
        <v>12</v>
      </c>
      <c r="F31" s="398"/>
      <c r="G31" s="398"/>
      <c r="H31" s="13"/>
      <c r="I31" s="58"/>
      <c r="J31" s="54"/>
      <c r="K31" s="52"/>
      <c r="L31" s="51"/>
      <c r="M31" s="232"/>
      <c r="N31" s="221"/>
      <c r="O31" s="57"/>
      <c r="P31" s="58"/>
      <c r="Q31" s="54"/>
      <c r="R31" s="67"/>
      <c r="S31" s="57"/>
      <c r="T31" s="58"/>
      <c r="U31" s="54"/>
      <c r="V31" s="1"/>
      <c r="Z31" s="323"/>
    </row>
    <row r="32" spans="2:26" ht="3.75" customHeight="1" x14ac:dyDescent="0.2">
      <c r="B32" s="1"/>
      <c r="C32" s="208"/>
      <c r="D32" s="14"/>
      <c r="E32" s="14"/>
      <c r="F32" s="14"/>
      <c r="G32" s="14"/>
      <c r="H32" s="13"/>
      <c r="I32" s="53"/>
      <c r="J32" s="54"/>
      <c r="K32" s="52"/>
      <c r="L32" s="51"/>
      <c r="M32" s="220"/>
      <c r="N32" s="221"/>
      <c r="O32" s="57"/>
      <c r="P32" s="53"/>
      <c r="Q32" s="54"/>
      <c r="R32" s="67"/>
      <c r="S32" s="53"/>
      <c r="T32" s="53"/>
      <c r="U32" s="54"/>
      <c r="V32" s="1"/>
    </row>
    <row r="33" spans="2:22" s="322" customFormat="1" ht="13.5" customHeight="1" x14ac:dyDescent="0.2">
      <c r="B33" s="184"/>
      <c r="C33" s="208">
        <v>25</v>
      </c>
      <c r="D33" s="25"/>
      <c r="E33" s="378" t="s">
        <v>11</v>
      </c>
      <c r="F33" s="398"/>
      <c r="G33" s="398"/>
      <c r="H33" s="120"/>
      <c r="I33" s="58"/>
      <c r="J33" s="54"/>
      <c r="K33" s="59"/>
      <c r="L33" s="60"/>
      <c r="M33" s="232"/>
      <c r="N33" s="221"/>
      <c r="O33" s="122"/>
      <c r="P33" s="58"/>
      <c r="Q33" s="54"/>
      <c r="R33" s="67"/>
      <c r="S33" s="57"/>
      <c r="T33" s="58"/>
      <c r="U33" s="54"/>
      <c r="V33" s="184"/>
    </row>
    <row r="34" spans="2:22" ht="5.25" customHeight="1" x14ac:dyDescent="0.2">
      <c r="B34" s="1"/>
      <c r="C34" s="13"/>
      <c r="D34" s="14"/>
      <c r="E34" s="14"/>
      <c r="F34" s="14"/>
      <c r="G34" s="14"/>
      <c r="H34" s="13"/>
      <c r="I34" s="63"/>
      <c r="J34" s="64"/>
      <c r="K34" s="50"/>
      <c r="L34" s="51"/>
      <c r="M34" s="235"/>
      <c r="N34" s="236"/>
      <c r="O34" s="57"/>
      <c r="P34" s="63"/>
      <c r="Q34" s="64"/>
      <c r="R34" s="67"/>
      <c r="S34" s="57"/>
      <c r="T34" s="53"/>
      <c r="U34" s="54"/>
      <c r="V34" s="1"/>
    </row>
    <row r="35" spans="2:22" x14ac:dyDescent="0.2">
      <c r="B35" s="1"/>
      <c r="C35" s="31"/>
      <c r="D35" s="32" t="s">
        <v>10</v>
      </c>
      <c r="E35" s="32"/>
      <c r="F35" s="32"/>
      <c r="G35" s="32"/>
      <c r="H35" s="13"/>
      <c r="I35" s="268" t="str">
        <f>IF(AND(I37="",I39=""),"",I37+I39)</f>
        <v/>
      </c>
      <c r="J35" s="194"/>
      <c r="K35" s="195"/>
      <c r="L35" s="196"/>
      <c r="M35" s="237" t="str">
        <f>IF(AND(M37="",M39=""),"",M37+M39)</f>
        <v/>
      </c>
      <c r="N35" s="238"/>
      <c r="O35" s="197"/>
      <c r="P35" s="268" t="str">
        <f>IF(AND(P37="",P39=""),"",P37+P39)</f>
        <v/>
      </c>
      <c r="Q35" s="194"/>
      <c r="R35" s="200"/>
      <c r="S35" s="197"/>
      <c r="T35" s="303" t="str">
        <f>IF(AND(T37="",T39=""),"",T37+T39)</f>
        <v/>
      </c>
      <c r="U35" s="74"/>
      <c r="V35" s="1"/>
    </row>
    <row r="36" spans="2:22" ht="3.75" customHeight="1" x14ac:dyDescent="0.2">
      <c r="B36" s="1"/>
      <c r="C36" s="209"/>
      <c r="D36" s="14"/>
      <c r="E36" s="14"/>
      <c r="F36" s="14"/>
      <c r="G36" s="14"/>
      <c r="H36" s="13"/>
      <c r="I36" s="269"/>
      <c r="J36" s="56"/>
      <c r="K36" s="52"/>
      <c r="L36" s="51"/>
      <c r="M36" s="239"/>
      <c r="N36" s="240"/>
      <c r="O36" s="57"/>
      <c r="P36" s="269"/>
      <c r="Q36" s="56"/>
      <c r="R36" s="67"/>
      <c r="S36" s="57"/>
      <c r="T36" s="53"/>
      <c r="U36" s="54"/>
      <c r="V36" s="1"/>
    </row>
    <row r="37" spans="2:22" ht="13.5" customHeight="1" x14ac:dyDescent="0.2">
      <c r="B37" s="1"/>
      <c r="C37" s="209">
        <v>26</v>
      </c>
      <c r="D37" s="14"/>
      <c r="E37" s="378" t="s">
        <v>12</v>
      </c>
      <c r="F37" s="398"/>
      <c r="G37" s="398"/>
      <c r="H37" s="13"/>
      <c r="I37" s="58"/>
      <c r="J37" s="54"/>
      <c r="K37" s="52"/>
      <c r="L37" s="51"/>
      <c r="M37" s="232"/>
      <c r="N37" s="221"/>
      <c r="O37" s="57"/>
      <c r="P37" s="58"/>
      <c r="Q37" s="54"/>
      <c r="R37" s="67"/>
      <c r="S37" s="57"/>
      <c r="T37" s="58"/>
      <c r="U37" s="54"/>
      <c r="V37" s="1"/>
    </row>
    <row r="38" spans="2:22" ht="3.75" customHeight="1" x14ac:dyDescent="0.2">
      <c r="B38" s="1"/>
      <c r="C38" s="209"/>
      <c r="D38" s="14"/>
      <c r="E38" s="14"/>
      <c r="F38" s="14"/>
      <c r="G38" s="14"/>
      <c r="H38" s="13"/>
      <c r="I38" s="53"/>
      <c r="J38" s="54"/>
      <c r="K38" s="52"/>
      <c r="L38" s="51"/>
      <c r="M38" s="220"/>
      <c r="N38" s="221"/>
      <c r="O38" s="57"/>
      <c r="P38" s="53"/>
      <c r="Q38" s="54"/>
      <c r="R38" s="67"/>
      <c r="S38" s="53"/>
      <c r="T38" s="53"/>
      <c r="U38" s="54"/>
      <c r="V38" s="1"/>
    </row>
    <row r="39" spans="2:22" s="322" customFormat="1" ht="13.5" customHeight="1" x14ac:dyDescent="0.2">
      <c r="B39" s="184"/>
      <c r="C39" s="210">
        <v>27</v>
      </c>
      <c r="D39" s="25"/>
      <c r="E39" s="378" t="s">
        <v>11</v>
      </c>
      <c r="F39" s="398"/>
      <c r="G39" s="398"/>
      <c r="H39" s="120"/>
      <c r="I39" s="58"/>
      <c r="J39" s="54"/>
      <c r="K39" s="59"/>
      <c r="L39" s="60"/>
      <c r="M39" s="232"/>
      <c r="N39" s="221"/>
      <c r="O39" s="122"/>
      <c r="P39" s="58"/>
      <c r="Q39" s="54"/>
      <c r="R39" s="67"/>
      <c r="S39" s="57"/>
      <c r="T39" s="58"/>
      <c r="U39" s="54"/>
      <c r="V39" s="184"/>
    </row>
    <row r="40" spans="2:22" ht="3.75" customHeight="1" x14ac:dyDescent="0.2">
      <c r="B40" s="1"/>
      <c r="C40" s="209"/>
      <c r="D40" s="14"/>
      <c r="E40" s="14"/>
      <c r="F40" s="14"/>
      <c r="G40" s="14"/>
      <c r="H40" s="13"/>
      <c r="I40" s="63"/>
      <c r="J40" s="64"/>
      <c r="K40" s="50"/>
      <c r="L40" s="51"/>
      <c r="M40" s="235"/>
      <c r="N40" s="236"/>
      <c r="O40" s="57"/>
      <c r="P40" s="63"/>
      <c r="Q40" s="64"/>
      <c r="R40" s="67"/>
      <c r="S40" s="57"/>
      <c r="T40" s="53"/>
      <c r="U40" s="54"/>
      <c r="V40" s="1"/>
    </row>
    <row r="41" spans="2:22" x14ac:dyDescent="0.2">
      <c r="B41" s="1"/>
      <c r="C41" s="211"/>
      <c r="D41" s="32" t="s">
        <v>22</v>
      </c>
      <c r="E41" s="32"/>
      <c r="F41" s="32"/>
      <c r="G41" s="32"/>
      <c r="H41" s="13"/>
      <c r="I41" s="268" t="str">
        <f>IF(AND(I43="",I45=""),"",I43+I45)</f>
        <v/>
      </c>
      <c r="J41" s="194"/>
      <c r="K41" s="195"/>
      <c r="L41" s="196"/>
      <c r="M41" s="237" t="str">
        <f>IF(AND(M43="",M45=""),"",M43+M45)</f>
        <v/>
      </c>
      <c r="N41" s="238"/>
      <c r="O41" s="197"/>
      <c r="P41" s="268" t="str">
        <f>IF(AND(P43="",P45=""),"",P43+P45)</f>
        <v/>
      </c>
      <c r="Q41" s="194"/>
      <c r="R41" s="200"/>
      <c r="S41" s="197"/>
      <c r="T41" s="303" t="str">
        <f>IF(AND(T43="",T45=""),"",T43+T45)</f>
        <v/>
      </c>
      <c r="U41" s="74"/>
      <c r="V41" s="1"/>
    </row>
    <row r="42" spans="2:22" ht="3.75" customHeight="1" x14ac:dyDescent="0.2">
      <c r="B42" s="1"/>
      <c r="C42" s="209"/>
      <c r="D42" s="14"/>
      <c r="E42" s="14"/>
      <c r="F42" s="14"/>
      <c r="G42" s="14"/>
      <c r="H42" s="13"/>
      <c r="I42" s="269"/>
      <c r="J42" s="56"/>
      <c r="K42" s="52"/>
      <c r="L42" s="51"/>
      <c r="M42" s="239"/>
      <c r="N42" s="240"/>
      <c r="O42" s="57"/>
      <c r="P42" s="269"/>
      <c r="Q42" s="56"/>
      <c r="R42" s="67"/>
      <c r="S42" s="57"/>
      <c r="T42" s="53"/>
      <c r="U42" s="54"/>
      <c r="V42" s="1"/>
    </row>
    <row r="43" spans="2:22" ht="13.5" customHeight="1" x14ac:dyDescent="0.2">
      <c r="B43" s="1"/>
      <c r="C43" s="209">
        <v>28</v>
      </c>
      <c r="D43" s="14"/>
      <c r="E43" s="378" t="s">
        <v>12</v>
      </c>
      <c r="F43" s="398"/>
      <c r="G43" s="398"/>
      <c r="H43" s="13"/>
      <c r="I43" s="58"/>
      <c r="J43" s="54"/>
      <c r="K43" s="52"/>
      <c r="L43" s="51"/>
      <c r="M43" s="232"/>
      <c r="N43" s="221"/>
      <c r="O43" s="57"/>
      <c r="P43" s="58"/>
      <c r="Q43" s="54"/>
      <c r="R43" s="67"/>
      <c r="S43" s="57"/>
      <c r="T43" s="58"/>
      <c r="U43" s="54"/>
      <c r="V43" s="1"/>
    </row>
    <row r="44" spans="2:22" ht="3.75" customHeight="1" x14ac:dyDescent="0.2">
      <c r="B44" s="1"/>
      <c r="C44" s="209"/>
      <c r="D44" s="14"/>
      <c r="E44" s="14"/>
      <c r="F44" s="14"/>
      <c r="G44" s="14"/>
      <c r="H44" s="13"/>
      <c r="I44" s="53"/>
      <c r="J44" s="54"/>
      <c r="K44" s="52"/>
      <c r="L44" s="51"/>
      <c r="M44" s="220"/>
      <c r="N44" s="221"/>
      <c r="O44" s="57"/>
      <c r="P44" s="53"/>
      <c r="Q44" s="54"/>
      <c r="R44" s="67"/>
      <c r="S44" s="53"/>
      <c r="T44" s="53"/>
      <c r="U44" s="54"/>
      <c r="V44" s="1"/>
    </row>
    <row r="45" spans="2:22" s="322" customFormat="1" ht="13.5" customHeight="1" x14ac:dyDescent="0.2">
      <c r="B45" s="184"/>
      <c r="C45" s="210">
        <v>29</v>
      </c>
      <c r="D45" s="25"/>
      <c r="E45" s="378" t="s">
        <v>11</v>
      </c>
      <c r="F45" s="398"/>
      <c r="G45" s="398"/>
      <c r="H45" s="120"/>
      <c r="I45" s="58"/>
      <c r="J45" s="54"/>
      <c r="K45" s="59"/>
      <c r="L45" s="60"/>
      <c r="M45" s="232"/>
      <c r="N45" s="221"/>
      <c r="O45" s="122"/>
      <c r="P45" s="58"/>
      <c r="Q45" s="54"/>
      <c r="R45" s="67"/>
      <c r="S45" s="57"/>
      <c r="T45" s="58"/>
      <c r="U45" s="54"/>
      <c r="V45" s="184"/>
    </row>
    <row r="46" spans="2:22" ht="3.75" customHeight="1" x14ac:dyDescent="0.2">
      <c r="B46" s="1"/>
      <c r="C46" s="209"/>
      <c r="D46" s="14"/>
      <c r="E46" s="14"/>
      <c r="F46" s="14"/>
      <c r="G46" s="14"/>
      <c r="H46" s="13"/>
      <c r="I46" s="63"/>
      <c r="J46" s="64"/>
      <c r="K46" s="50"/>
      <c r="L46" s="51"/>
      <c r="M46" s="235"/>
      <c r="N46" s="236"/>
      <c r="O46" s="57"/>
      <c r="P46" s="63"/>
      <c r="Q46" s="64"/>
      <c r="R46" s="67"/>
      <c r="S46" s="57"/>
      <c r="T46" s="53"/>
      <c r="U46" s="54"/>
      <c r="V46" s="1"/>
    </row>
    <row r="47" spans="2:22" x14ac:dyDescent="0.2">
      <c r="B47" s="1"/>
      <c r="C47" s="211"/>
      <c r="D47" s="32" t="s">
        <v>19</v>
      </c>
      <c r="E47" s="32"/>
      <c r="F47" s="32"/>
      <c r="G47" s="32"/>
      <c r="H47" s="13"/>
      <c r="I47" s="268" t="str">
        <f>IF(AND(I49="",I51="",I53=""),"",I49+I51+I53)</f>
        <v/>
      </c>
      <c r="J47" s="194"/>
      <c r="K47" s="195"/>
      <c r="L47" s="196"/>
      <c r="M47" s="204" t="str">
        <f>IF(AND(M49="",M51="",M53=""),"",M49+M51+M53)</f>
        <v/>
      </c>
      <c r="N47" s="238"/>
      <c r="O47" s="197"/>
      <c r="P47" s="268" t="str">
        <f>IF(AND(P49="",P51="",P53=""),"",P49+P51+P53)</f>
        <v/>
      </c>
      <c r="Q47" s="194"/>
      <c r="R47" s="200"/>
      <c r="S47" s="197"/>
      <c r="T47" s="303" t="str">
        <f>IF(AND(T49="",T51="",T53=""),"",T49+T51+T53)</f>
        <v/>
      </c>
      <c r="U47" s="74"/>
      <c r="V47" s="1"/>
    </row>
    <row r="48" spans="2:22" ht="3.75" customHeight="1" x14ac:dyDescent="0.2">
      <c r="B48" s="1"/>
      <c r="C48" s="209"/>
      <c r="D48" s="14"/>
      <c r="E48" s="14"/>
      <c r="F48" s="14"/>
      <c r="G48" s="14"/>
      <c r="H48" s="13"/>
      <c r="I48" s="269"/>
      <c r="J48" s="56"/>
      <c r="K48" s="52"/>
      <c r="L48" s="51"/>
      <c r="M48" s="239"/>
      <c r="N48" s="240"/>
      <c r="O48" s="57"/>
      <c r="P48" s="269"/>
      <c r="Q48" s="56"/>
      <c r="R48" s="67"/>
      <c r="S48" s="57"/>
      <c r="T48" s="53"/>
      <c r="U48" s="54"/>
      <c r="V48" s="1"/>
    </row>
    <row r="49" spans="2:22" ht="12.75" customHeight="1" x14ac:dyDescent="0.2">
      <c r="B49" s="1"/>
      <c r="C49" s="209">
        <v>30</v>
      </c>
      <c r="D49" s="14"/>
      <c r="E49" s="378" t="s">
        <v>12</v>
      </c>
      <c r="F49" s="378"/>
      <c r="G49" s="399"/>
      <c r="H49" s="13"/>
      <c r="I49" s="58"/>
      <c r="J49" s="54"/>
      <c r="K49" s="52"/>
      <c r="L49" s="51"/>
      <c r="M49" s="232"/>
      <c r="N49" s="221"/>
      <c r="O49" s="57"/>
      <c r="P49" s="58"/>
      <c r="Q49" s="54"/>
      <c r="R49" s="67"/>
      <c r="S49" s="57"/>
      <c r="T49" s="58"/>
      <c r="U49" s="54"/>
      <c r="V49" s="1"/>
    </row>
    <row r="50" spans="2:22" ht="3.75" customHeight="1" x14ac:dyDescent="0.2">
      <c r="B50" s="1"/>
      <c r="C50" s="209"/>
      <c r="D50" s="14"/>
      <c r="E50" s="14"/>
      <c r="F50" s="14"/>
      <c r="G50" s="14"/>
      <c r="H50" s="13"/>
      <c r="I50" s="53"/>
      <c r="J50" s="54"/>
      <c r="K50" s="52"/>
      <c r="L50" s="51"/>
      <c r="M50" s="220"/>
      <c r="N50" s="221"/>
      <c r="O50" s="57"/>
      <c r="P50" s="53"/>
      <c r="Q50" s="54"/>
      <c r="R50" s="67"/>
      <c r="S50" s="53"/>
      <c r="T50" s="53"/>
      <c r="U50" s="54"/>
      <c r="V50" s="1"/>
    </row>
    <row r="51" spans="2:22" ht="12.75" customHeight="1" x14ac:dyDescent="0.2">
      <c r="B51" s="1"/>
      <c r="C51" s="209">
        <v>31</v>
      </c>
      <c r="D51" s="14"/>
      <c r="E51" s="378" t="s">
        <v>41</v>
      </c>
      <c r="F51" s="378"/>
      <c r="G51" s="399"/>
      <c r="H51" s="13"/>
      <c r="I51" s="58"/>
      <c r="J51" s="54"/>
      <c r="K51" s="52"/>
      <c r="L51" s="51"/>
      <c r="M51" s="232"/>
      <c r="N51" s="221"/>
      <c r="O51" s="57"/>
      <c r="P51" s="58"/>
      <c r="Q51" s="54"/>
      <c r="R51" s="67"/>
      <c r="S51" s="57"/>
      <c r="T51" s="58"/>
      <c r="U51" s="54"/>
      <c r="V51" s="1"/>
    </row>
    <row r="52" spans="2:22" ht="3.75" customHeight="1" x14ac:dyDescent="0.2">
      <c r="B52" s="1"/>
      <c r="C52" s="209"/>
      <c r="D52" s="14"/>
      <c r="E52" s="14"/>
      <c r="F52" s="14"/>
      <c r="G52" s="14"/>
      <c r="H52" s="13"/>
      <c r="I52" s="53"/>
      <c r="J52" s="54"/>
      <c r="K52" s="52"/>
      <c r="L52" s="51"/>
      <c r="M52" s="220"/>
      <c r="N52" s="221"/>
      <c r="O52" s="57"/>
      <c r="P52" s="53"/>
      <c r="Q52" s="54"/>
      <c r="R52" s="67"/>
      <c r="S52" s="53"/>
      <c r="T52" s="53"/>
      <c r="U52" s="54"/>
      <c r="V52" s="1"/>
    </row>
    <row r="53" spans="2:22" s="322" customFormat="1" ht="29.25" customHeight="1" x14ac:dyDescent="0.2">
      <c r="B53" s="184"/>
      <c r="C53" s="210">
        <v>32</v>
      </c>
      <c r="D53" s="25"/>
      <c r="E53" s="378" t="s">
        <v>89</v>
      </c>
      <c r="F53" s="398"/>
      <c r="G53" s="398"/>
      <c r="H53" s="120"/>
      <c r="I53" s="270"/>
      <c r="J53" s="65"/>
      <c r="K53" s="59"/>
      <c r="L53" s="60"/>
      <c r="M53" s="241"/>
      <c r="N53" s="242"/>
      <c r="O53" s="122"/>
      <c r="P53" s="270"/>
      <c r="Q53" s="65"/>
      <c r="R53" s="67"/>
      <c r="S53" s="57"/>
      <c r="T53" s="270"/>
      <c r="U53" s="65"/>
      <c r="V53" s="184"/>
    </row>
    <row r="54" spans="2:22" ht="5.25" customHeight="1" x14ac:dyDescent="0.2">
      <c r="B54" s="1"/>
      <c r="C54" s="209"/>
      <c r="D54" s="14"/>
      <c r="E54" s="14"/>
      <c r="F54" s="14"/>
      <c r="G54" s="14"/>
      <c r="H54" s="13"/>
      <c r="I54" s="63"/>
      <c r="J54" s="64"/>
      <c r="K54" s="50"/>
      <c r="L54" s="51"/>
      <c r="M54" s="235"/>
      <c r="N54" s="236"/>
      <c r="O54" s="57"/>
      <c r="P54" s="63"/>
      <c r="Q54" s="64"/>
      <c r="R54" s="67"/>
      <c r="S54" s="57"/>
      <c r="T54" s="53"/>
      <c r="U54" s="54"/>
      <c r="V54" s="1"/>
    </row>
    <row r="55" spans="2:22" s="322" customFormat="1" ht="14.25" customHeight="1" x14ac:dyDescent="0.2">
      <c r="B55" s="184"/>
      <c r="C55" s="211"/>
      <c r="D55" s="32" t="s">
        <v>20</v>
      </c>
      <c r="E55" s="32"/>
      <c r="F55" s="32"/>
      <c r="G55" s="32"/>
      <c r="H55" s="120"/>
      <c r="I55" s="268" t="str">
        <f>IF(AND(I57="",I59=""),"",I57+I59)</f>
        <v/>
      </c>
      <c r="J55" s="194"/>
      <c r="K55" s="195"/>
      <c r="L55" s="196"/>
      <c r="M55" s="237" t="str">
        <f>IF(AND(M57="",M59=""),"",M57+M59)</f>
        <v/>
      </c>
      <c r="N55" s="238"/>
      <c r="O55" s="197"/>
      <c r="P55" s="268" t="str">
        <f>IF(AND(P57="",P59=""),"",P57+P59)</f>
        <v/>
      </c>
      <c r="Q55" s="194"/>
      <c r="R55" s="200"/>
      <c r="S55" s="197"/>
      <c r="T55" s="303" t="str">
        <f>IF(AND(T57="",T59=""),"",T57+T59)</f>
        <v/>
      </c>
      <c r="U55" s="74"/>
      <c r="V55" s="184"/>
    </row>
    <row r="56" spans="2:22" ht="3.75" customHeight="1" x14ac:dyDescent="0.2">
      <c r="B56" s="1"/>
      <c r="C56" s="209"/>
      <c r="D56" s="14"/>
      <c r="E56" s="14"/>
      <c r="F56" s="14"/>
      <c r="G56" s="14"/>
      <c r="H56" s="13"/>
      <c r="I56" s="269"/>
      <c r="J56" s="56"/>
      <c r="K56" s="52"/>
      <c r="L56" s="51"/>
      <c r="M56" s="239"/>
      <c r="N56" s="240"/>
      <c r="O56" s="57"/>
      <c r="P56" s="269"/>
      <c r="Q56" s="56"/>
      <c r="R56" s="67"/>
      <c r="S56" s="57"/>
      <c r="T56" s="53"/>
      <c r="U56" s="54"/>
      <c r="V56" s="1"/>
    </row>
    <row r="57" spans="2:22" ht="13.5" customHeight="1" x14ac:dyDescent="0.2">
      <c r="B57" s="1"/>
      <c r="C57" s="209">
        <v>33</v>
      </c>
      <c r="D57" s="14"/>
      <c r="E57" s="378" t="s">
        <v>12</v>
      </c>
      <c r="F57" s="398"/>
      <c r="G57" s="398"/>
      <c r="H57" s="13"/>
      <c r="I57" s="58"/>
      <c r="J57" s="54"/>
      <c r="K57" s="52"/>
      <c r="L57" s="51"/>
      <c r="M57" s="232"/>
      <c r="N57" s="221"/>
      <c r="O57" s="57"/>
      <c r="P57" s="58"/>
      <c r="Q57" s="54"/>
      <c r="R57" s="67"/>
      <c r="S57" s="57"/>
      <c r="T57" s="58"/>
      <c r="U57" s="54"/>
      <c r="V57" s="1"/>
    </row>
    <row r="58" spans="2:22" ht="3.75" customHeight="1" x14ac:dyDescent="0.2">
      <c r="B58" s="1"/>
      <c r="C58" s="209"/>
      <c r="D58" s="14"/>
      <c r="E58" s="14"/>
      <c r="F58" s="14"/>
      <c r="G58" s="14"/>
      <c r="H58" s="13"/>
      <c r="I58" s="53"/>
      <c r="J58" s="54"/>
      <c r="K58" s="52"/>
      <c r="L58" s="51"/>
      <c r="M58" s="220"/>
      <c r="N58" s="221"/>
      <c r="O58" s="57"/>
      <c r="P58" s="53"/>
      <c r="Q58" s="54"/>
      <c r="R58" s="67"/>
      <c r="S58" s="53"/>
      <c r="T58" s="53"/>
      <c r="U58" s="54"/>
      <c r="V58" s="1"/>
    </row>
    <row r="59" spans="2:22" s="322" customFormat="1" ht="13.5" customHeight="1" x14ac:dyDescent="0.2">
      <c r="B59" s="184"/>
      <c r="C59" s="210">
        <v>34</v>
      </c>
      <c r="D59" s="25"/>
      <c r="E59" s="378" t="s">
        <v>11</v>
      </c>
      <c r="F59" s="398"/>
      <c r="G59" s="398"/>
      <c r="H59" s="120"/>
      <c r="I59" s="58"/>
      <c r="J59" s="54"/>
      <c r="K59" s="59"/>
      <c r="L59" s="60"/>
      <c r="M59" s="232"/>
      <c r="N59" s="221"/>
      <c r="O59" s="122"/>
      <c r="P59" s="58"/>
      <c r="Q59" s="54"/>
      <c r="R59" s="67"/>
      <c r="S59" s="57"/>
      <c r="T59" s="58"/>
      <c r="U59" s="54"/>
      <c r="V59" s="184"/>
    </row>
    <row r="60" spans="2:22" ht="6.75" customHeight="1" x14ac:dyDescent="0.2">
      <c r="B60" s="1"/>
      <c r="C60" s="13"/>
      <c r="D60" s="14"/>
      <c r="E60" s="14"/>
      <c r="F60" s="14"/>
      <c r="G60" s="14"/>
      <c r="H60" s="13"/>
      <c r="I60" s="63"/>
      <c r="J60" s="64"/>
      <c r="K60" s="52"/>
      <c r="L60" s="51"/>
      <c r="M60" s="235"/>
      <c r="N60" s="236"/>
      <c r="O60" s="57"/>
      <c r="P60" s="63"/>
      <c r="Q60" s="64"/>
      <c r="R60" s="67"/>
      <c r="S60" s="53"/>
      <c r="T60" s="53"/>
      <c r="U60" s="54"/>
      <c r="V60" s="1"/>
    </row>
    <row r="61" spans="2:22" x14ac:dyDescent="0.2">
      <c r="B61" s="1"/>
      <c r="C61" s="31"/>
      <c r="D61" s="32" t="s">
        <v>13</v>
      </c>
      <c r="E61" s="32"/>
      <c r="F61" s="32"/>
      <c r="G61" s="32"/>
      <c r="H61" s="13"/>
      <c r="I61" s="271"/>
      <c r="J61" s="77"/>
      <c r="K61" s="59"/>
      <c r="L61" s="60"/>
      <c r="M61" s="243"/>
      <c r="N61" s="244"/>
      <c r="O61" s="122"/>
      <c r="P61" s="271"/>
      <c r="Q61" s="77"/>
      <c r="R61" s="67"/>
      <c r="S61" s="57"/>
      <c r="T61" s="271"/>
      <c r="U61" s="77"/>
      <c r="V61" s="1"/>
    </row>
    <row r="62" spans="2:22" ht="5.25" customHeight="1" x14ac:dyDescent="0.2">
      <c r="B62" s="1"/>
      <c r="C62" s="13"/>
      <c r="D62" s="14"/>
      <c r="E62" s="14"/>
      <c r="F62" s="14"/>
      <c r="G62" s="14"/>
      <c r="H62" s="13"/>
      <c r="I62" s="269"/>
      <c r="J62" s="56"/>
      <c r="K62" s="52"/>
      <c r="L62" s="51"/>
      <c r="M62" s="239"/>
      <c r="N62" s="240"/>
      <c r="O62" s="57"/>
      <c r="P62" s="269"/>
      <c r="Q62" s="56"/>
      <c r="R62" s="66"/>
      <c r="S62" s="53"/>
      <c r="T62" s="53"/>
      <c r="U62" s="54"/>
      <c r="V62" s="1"/>
    </row>
    <row r="63" spans="2:22" ht="6.75" customHeight="1" x14ac:dyDescent="0.2">
      <c r="B63" s="1"/>
      <c r="C63" s="29"/>
      <c r="D63" s="34"/>
      <c r="E63" s="34"/>
      <c r="F63" s="34"/>
      <c r="G63" s="34"/>
      <c r="H63" s="13"/>
      <c r="I63" s="272"/>
      <c r="J63" s="55"/>
      <c r="K63" s="69"/>
      <c r="L63" s="45"/>
      <c r="M63" s="245"/>
      <c r="N63" s="246"/>
      <c r="O63" s="57"/>
      <c r="P63" s="272"/>
      <c r="Q63" s="55"/>
      <c r="R63" s="68"/>
      <c r="S63" s="53"/>
      <c r="T63" s="272"/>
      <c r="U63" s="55"/>
      <c r="V63" s="1"/>
    </row>
    <row r="64" spans="2:22" ht="15" x14ac:dyDescent="0.25">
      <c r="B64" s="1"/>
      <c r="C64" s="35" t="s">
        <v>75</v>
      </c>
      <c r="D64" s="36"/>
      <c r="E64" s="36"/>
      <c r="F64" s="36"/>
      <c r="G64" s="36"/>
      <c r="H64" s="13"/>
      <c r="I64" s="273" t="str">
        <f>IF(AND(I27="",I17=""),"",I19+I21+I23+I25+I31+I33+I37+I39+I43+I45+I49+I51+I53+I57+I59+I61)</f>
        <v/>
      </c>
      <c r="J64" s="61"/>
      <c r="K64" s="70"/>
      <c r="L64" s="51"/>
      <c r="M64" s="247" t="str">
        <f>IF(AND(M27="",M17=""),"",M19+M21+M23+M25+M31+M33+M37+M39+M43+M45+M49+M51+M53+M57+M59+M61)</f>
        <v/>
      </c>
      <c r="N64" s="248"/>
      <c r="O64" s="62"/>
      <c r="P64" s="273" t="str">
        <f>IF(AND(P27="",P17=""),"",P19+P21+P23+P25+P31+P33+P37+P39+P43+P45+P49+P51+P53+P57+P59+P61)</f>
        <v/>
      </c>
      <c r="Q64" s="61"/>
      <c r="R64" s="198"/>
      <c r="S64" s="199"/>
      <c r="T64" s="273" t="str">
        <f>IF(AND(T27="",T17=""),"",T19+T21+T23+T25+T31+T33+T37+T39+T43+T45+T49+T51+T53+T57+T59+T61)</f>
        <v/>
      </c>
      <c r="U64" s="61"/>
      <c r="V64" s="1"/>
    </row>
    <row r="65" spans="2:22" ht="6.75" customHeight="1" thickBot="1" x14ac:dyDescent="0.25">
      <c r="B65" s="1"/>
      <c r="C65" s="35"/>
      <c r="D65" s="36"/>
      <c r="E65" s="36"/>
      <c r="F65" s="36"/>
      <c r="G65" s="36"/>
      <c r="H65" s="13"/>
      <c r="I65" s="274"/>
      <c r="J65" s="275"/>
      <c r="K65" s="125"/>
      <c r="L65" s="277"/>
      <c r="M65" s="249"/>
      <c r="N65" s="250"/>
      <c r="O65" s="62"/>
      <c r="P65" s="274"/>
      <c r="Q65" s="275"/>
      <c r="R65" s="68"/>
      <c r="S65" s="62"/>
      <c r="T65" s="274"/>
      <c r="U65" s="275"/>
      <c r="V65" s="1"/>
    </row>
    <row r="66" spans="2:22" ht="18" customHeight="1" thickBot="1" x14ac:dyDescent="0.25">
      <c r="B66" s="1"/>
      <c r="C66" s="89"/>
      <c r="D66" s="90"/>
      <c r="E66" s="90"/>
      <c r="F66" s="90"/>
      <c r="G66" s="90"/>
      <c r="H66" s="90"/>
      <c r="I66" s="123"/>
      <c r="J66" s="123"/>
      <c r="K66" s="123"/>
      <c r="L66" s="123"/>
      <c r="M66" s="124"/>
      <c r="N66" s="123"/>
      <c r="O66" s="90"/>
      <c r="P66" s="123"/>
      <c r="Q66" s="123"/>
      <c r="R66" s="90"/>
      <c r="S66" s="90"/>
      <c r="T66" s="123"/>
      <c r="U66" s="123"/>
      <c r="V66" s="1"/>
    </row>
    <row r="67" spans="2:22" ht="16.5" customHeight="1" thickTop="1" x14ac:dyDescent="0.2">
      <c r="B67" s="1"/>
      <c r="C67" s="391" t="s">
        <v>86</v>
      </c>
      <c r="D67" s="392"/>
      <c r="E67" s="392"/>
      <c r="F67" s="392"/>
      <c r="G67" s="393"/>
      <c r="H67" s="30"/>
      <c r="I67" s="336" t="str">
        <f>+Verwendungsnachweis!I35</f>
        <v>IST 2024</v>
      </c>
      <c r="J67" s="337"/>
      <c r="K67" s="446" t="s">
        <v>8</v>
      </c>
      <c r="L67" s="276"/>
      <c r="M67" s="334" t="str">
        <f>+Verwendungsnachweis!M35</f>
        <v>IST 2025</v>
      </c>
      <c r="N67" s="335"/>
      <c r="O67" s="127"/>
      <c r="P67" s="336" t="str">
        <f>+Verwendungsnachweis!P35</f>
        <v>PLAN 2026</v>
      </c>
      <c r="Q67" s="337"/>
      <c r="R67" s="388" t="s">
        <v>8</v>
      </c>
      <c r="S67" s="129"/>
      <c r="T67" s="336" t="str">
        <f>+Verwendungsnachweis!T35</f>
        <v>PLAN 2027</v>
      </c>
      <c r="U67" s="337"/>
      <c r="V67" s="1"/>
    </row>
    <row r="68" spans="2:22" ht="17.25" customHeight="1" x14ac:dyDescent="0.2">
      <c r="B68" s="1"/>
      <c r="C68" s="394"/>
      <c r="D68" s="395"/>
      <c r="E68" s="395"/>
      <c r="F68" s="395"/>
      <c r="G68" s="396"/>
      <c r="H68" s="13"/>
      <c r="I68" s="386" t="s">
        <v>65</v>
      </c>
      <c r="J68" s="387"/>
      <c r="K68" s="446"/>
      <c r="L68" s="278"/>
      <c r="M68" s="403" t="str">
        <f>+M15</f>
        <v>in €</v>
      </c>
      <c r="N68" s="404"/>
      <c r="O68" s="17"/>
      <c r="P68" s="386" t="s">
        <v>65</v>
      </c>
      <c r="Q68" s="387"/>
      <c r="R68" s="388"/>
      <c r="S68" s="130"/>
      <c r="T68" s="386" t="s">
        <v>65</v>
      </c>
      <c r="U68" s="387"/>
      <c r="V68" s="1"/>
    </row>
    <row r="69" spans="2:22" ht="5.25" customHeight="1" x14ac:dyDescent="0.2">
      <c r="B69" s="1"/>
      <c r="C69" s="13"/>
      <c r="D69" s="14"/>
      <c r="E69" s="14"/>
      <c r="F69" s="14"/>
      <c r="G69" s="14"/>
      <c r="H69" s="13"/>
      <c r="I69" s="265"/>
      <c r="J69" s="16"/>
      <c r="K69" s="15"/>
      <c r="L69" s="279"/>
      <c r="M69" s="226"/>
      <c r="N69" s="227"/>
      <c r="O69" s="17"/>
      <c r="P69" s="265"/>
      <c r="Q69" s="16"/>
      <c r="R69" s="4"/>
      <c r="S69" s="17"/>
      <c r="T69" s="265"/>
      <c r="U69" s="16"/>
      <c r="V69" s="1"/>
    </row>
    <row r="70" spans="2:22" x14ac:dyDescent="0.2">
      <c r="B70" s="1"/>
      <c r="C70" s="72" t="s">
        <v>23</v>
      </c>
      <c r="D70" s="73"/>
      <c r="E70" s="32"/>
      <c r="F70" s="32"/>
      <c r="G70" s="33"/>
      <c r="H70" s="13"/>
      <c r="I70" s="266" t="str">
        <f>IF(AND(I72=""),"",I72)</f>
        <v/>
      </c>
      <c r="J70" s="194"/>
      <c r="K70" s="195"/>
      <c r="L70" s="280"/>
      <c r="M70" s="228" t="str">
        <f>IF(AND(M72=""),"",M72)</f>
        <v/>
      </c>
      <c r="N70" s="238"/>
      <c r="O70" s="197"/>
      <c r="P70" s="266" t="str">
        <f>IF(AND(P72=""),"",P72)</f>
        <v/>
      </c>
      <c r="Q70" s="76"/>
      <c r="R70" s="200"/>
      <c r="S70" s="197"/>
      <c r="T70" s="266" t="str">
        <f>IF(AND(T72=""),"",T72)</f>
        <v/>
      </c>
      <c r="U70" s="194"/>
      <c r="V70" s="1"/>
    </row>
    <row r="71" spans="2:22" ht="5.25" customHeight="1" x14ac:dyDescent="0.2">
      <c r="B71" s="1"/>
      <c r="C71" s="18"/>
      <c r="D71" s="19"/>
      <c r="E71" s="14"/>
      <c r="F71" s="14"/>
      <c r="G71" s="14"/>
      <c r="H71" s="13"/>
      <c r="I71" s="46"/>
      <c r="J71" s="47"/>
      <c r="K71" s="50"/>
      <c r="L71" s="281"/>
      <c r="M71" s="230"/>
      <c r="N71" s="231"/>
      <c r="O71" s="48"/>
      <c r="P71" s="46"/>
      <c r="Q71" s="47"/>
      <c r="R71" s="49"/>
      <c r="S71" s="48"/>
      <c r="T71" s="46"/>
      <c r="U71" s="47"/>
      <c r="V71" s="1"/>
    </row>
    <row r="72" spans="2:22" ht="12.75" customHeight="1" x14ac:dyDescent="0.2">
      <c r="B72" s="1"/>
      <c r="C72" s="209">
        <v>35</v>
      </c>
      <c r="D72" s="14"/>
      <c r="E72" s="378" t="s">
        <v>24</v>
      </c>
      <c r="F72" s="389"/>
      <c r="G72" s="390"/>
      <c r="H72" s="13"/>
      <c r="I72" s="58"/>
      <c r="J72" s="54"/>
      <c r="K72" s="52"/>
      <c r="L72" s="281"/>
      <c r="M72" s="232"/>
      <c r="N72" s="221"/>
      <c r="O72" s="57"/>
      <c r="P72" s="58"/>
      <c r="Q72" s="54"/>
      <c r="R72" s="67"/>
      <c r="S72" s="57"/>
      <c r="T72" s="58"/>
      <c r="U72" s="54"/>
      <c r="V72" s="1"/>
    </row>
    <row r="73" spans="2:22" ht="3.75" customHeight="1" x14ac:dyDescent="0.2">
      <c r="B73" s="1"/>
      <c r="C73" s="27"/>
      <c r="D73" s="28"/>
      <c r="E73" s="28"/>
      <c r="F73" s="28"/>
      <c r="G73" s="28"/>
      <c r="H73" s="13"/>
      <c r="I73" s="63"/>
      <c r="J73" s="64"/>
      <c r="K73" s="82"/>
      <c r="L73" s="282"/>
      <c r="M73" s="235"/>
      <c r="N73" s="236"/>
      <c r="O73" s="57"/>
      <c r="P73" s="63"/>
      <c r="Q73" s="64"/>
      <c r="R73" s="185"/>
      <c r="S73" s="53"/>
      <c r="T73" s="63"/>
      <c r="U73" s="64"/>
      <c r="V73" s="1"/>
    </row>
    <row r="74" spans="2:22" x14ac:dyDescent="0.2">
      <c r="B74" s="1"/>
      <c r="C74" s="72" t="s">
        <v>25</v>
      </c>
      <c r="D74" s="73"/>
      <c r="E74" s="32"/>
      <c r="F74" s="32"/>
      <c r="G74" s="33"/>
      <c r="H74" s="13"/>
      <c r="I74" s="267" t="str">
        <f>IF(AND(I76="",I78="",I82="",I84="",I86="",I88=""),"",I76+I78+I82+I84+I86+I88)</f>
        <v/>
      </c>
      <c r="J74" s="76"/>
      <c r="K74" s="52"/>
      <c r="L74" s="282"/>
      <c r="M74" s="233" t="str">
        <f>IF(AND(M76="",M78="",M82="",M84="",M86="",M88=""),"",M76+M78+M82+M84+M86+M88)</f>
        <v/>
      </c>
      <c r="N74" s="234"/>
      <c r="O74" s="62"/>
      <c r="P74" s="267" t="str">
        <f>IF(AND(P76="",P78="",P82="",P84="",P86="",P88=""),"",P76+P78+P82+P84+P86+P88)</f>
        <v/>
      </c>
      <c r="Q74" s="76"/>
      <c r="R74" s="200"/>
      <c r="S74" s="197"/>
      <c r="T74" s="267" t="str">
        <f>IF(AND(T76="",T78="",T82="",T84="",T86="",T88=""),"",T76+T78+T82+T84+T86+T88)</f>
        <v/>
      </c>
      <c r="U74" s="76"/>
      <c r="V74" s="1"/>
    </row>
    <row r="75" spans="2:22" ht="5.25" customHeight="1" x14ac:dyDescent="0.2">
      <c r="B75" s="1"/>
      <c r="C75" s="18"/>
      <c r="D75" s="19"/>
      <c r="E75" s="14"/>
      <c r="F75" s="14"/>
      <c r="G75" s="14"/>
      <c r="H75" s="13"/>
      <c r="I75" s="46"/>
      <c r="J75" s="47"/>
      <c r="K75" s="50"/>
      <c r="L75" s="281"/>
      <c r="M75" s="230"/>
      <c r="N75" s="231"/>
      <c r="O75" s="48"/>
      <c r="P75" s="46"/>
      <c r="Q75" s="47"/>
      <c r="R75" s="49"/>
      <c r="S75" s="48"/>
      <c r="T75" s="46"/>
      <c r="U75" s="47"/>
      <c r="V75" s="1"/>
    </row>
    <row r="76" spans="2:22" ht="12.75" customHeight="1" x14ac:dyDescent="0.2">
      <c r="B76" s="1"/>
      <c r="C76" s="208">
        <v>36</v>
      </c>
      <c r="D76" s="14"/>
      <c r="E76" s="378" t="s">
        <v>92</v>
      </c>
      <c r="F76" s="389"/>
      <c r="G76" s="390"/>
      <c r="H76" s="13"/>
      <c r="I76" s="58"/>
      <c r="J76" s="54"/>
      <c r="K76" s="52"/>
      <c r="L76" s="281"/>
      <c r="M76" s="232"/>
      <c r="N76" s="221"/>
      <c r="O76" s="57"/>
      <c r="P76" s="58"/>
      <c r="Q76" s="54"/>
      <c r="R76" s="67"/>
      <c r="S76" s="57"/>
      <c r="T76" s="58"/>
      <c r="U76" s="54"/>
      <c r="V76" s="1"/>
    </row>
    <row r="77" spans="2:22" ht="3.75" customHeight="1" x14ac:dyDescent="0.2">
      <c r="B77" s="1"/>
      <c r="C77" s="208"/>
      <c r="D77" s="14"/>
      <c r="E77" s="14"/>
      <c r="F77" s="14"/>
      <c r="G77" s="14"/>
      <c r="H77" s="13"/>
      <c r="I77" s="53"/>
      <c r="J77" s="54"/>
      <c r="K77" s="52"/>
      <c r="L77" s="281"/>
      <c r="M77" s="220"/>
      <c r="N77" s="221"/>
      <c r="O77" s="57"/>
      <c r="P77" s="53"/>
      <c r="Q77" s="54"/>
      <c r="R77" s="67"/>
      <c r="S77" s="53"/>
      <c r="T77" s="53"/>
      <c r="U77" s="54"/>
      <c r="V77" s="1"/>
    </row>
    <row r="78" spans="2:22" s="322" customFormat="1" ht="12.75" customHeight="1" x14ac:dyDescent="0.2">
      <c r="B78" s="184"/>
      <c r="C78" s="208">
        <v>37</v>
      </c>
      <c r="D78" s="25"/>
      <c r="E78" s="378" t="s">
        <v>82</v>
      </c>
      <c r="F78" s="389"/>
      <c r="G78" s="389"/>
      <c r="H78" s="120"/>
      <c r="I78" s="58"/>
      <c r="J78" s="54"/>
      <c r="K78" s="52"/>
      <c r="L78" s="281"/>
      <c r="M78" s="232"/>
      <c r="N78" s="221"/>
      <c r="O78" s="57"/>
      <c r="P78" s="58"/>
      <c r="Q78" s="54"/>
      <c r="R78" s="67"/>
      <c r="S78" s="57"/>
      <c r="T78" s="58"/>
      <c r="U78" s="54"/>
      <c r="V78" s="184"/>
    </row>
    <row r="79" spans="2:22" ht="5.25" customHeight="1" x14ac:dyDescent="0.2">
      <c r="B79" s="1"/>
      <c r="C79" s="213"/>
      <c r="D79" s="19"/>
      <c r="E79" s="14"/>
      <c r="F79" s="14"/>
      <c r="G79" s="14"/>
      <c r="H79" s="13"/>
      <c r="I79" s="46"/>
      <c r="J79" s="47"/>
      <c r="K79" s="50"/>
      <c r="L79" s="281"/>
      <c r="M79" s="230"/>
      <c r="N79" s="231"/>
      <c r="O79" s="48"/>
      <c r="P79" s="46"/>
      <c r="Q79" s="47"/>
      <c r="R79" s="49"/>
      <c r="S79" s="48"/>
      <c r="T79" s="46"/>
      <c r="U79" s="47"/>
      <c r="V79" s="1"/>
    </row>
    <row r="80" spans="2:22" ht="12.75" customHeight="1" x14ac:dyDescent="0.2">
      <c r="B80" s="1"/>
      <c r="C80" s="213"/>
      <c r="D80" s="212"/>
      <c r="E80" s="212" t="s">
        <v>76</v>
      </c>
      <c r="F80" s="14"/>
      <c r="G80" s="14"/>
      <c r="H80" s="13"/>
      <c r="I80" s="46"/>
      <c r="J80" s="47"/>
      <c r="K80" s="50"/>
      <c r="L80" s="281"/>
      <c r="M80" s="230"/>
      <c r="N80" s="231"/>
      <c r="O80" s="48"/>
      <c r="P80" s="46"/>
      <c r="Q80" s="47"/>
      <c r="R80" s="49"/>
      <c r="S80" s="48"/>
      <c r="T80" s="46"/>
      <c r="U80" s="47"/>
      <c r="V80" s="1"/>
    </row>
    <row r="81" spans="2:22" ht="3.75" customHeight="1" x14ac:dyDescent="0.2">
      <c r="B81" s="1"/>
      <c r="C81" s="208"/>
      <c r="D81" s="14"/>
      <c r="E81" s="14"/>
      <c r="F81" s="14"/>
      <c r="G81" s="14"/>
      <c r="H81" s="13"/>
      <c r="I81" s="53"/>
      <c r="J81" s="54"/>
      <c r="K81" s="52"/>
      <c r="L81" s="281"/>
      <c r="M81" s="220"/>
      <c r="N81" s="221"/>
      <c r="O81" s="57"/>
      <c r="P81" s="53"/>
      <c r="Q81" s="54"/>
      <c r="R81" s="67"/>
      <c r="S81" s="53"/>
      <c r="T81" s="53"/>
      <c r="U81" s="54"/>
      <c r="V81" s="1"/>
    </row>
    <row r="82" spans="2:22" ht="13.5" customHeight="1" x14ac:dyDescent="0.2">
      <c r="B82" s="1"/>
      <c r="C82" s="208">
        <v>38</v>
      </c>
      <c r="D82" s="14"/>
      <c r="E82" s="378" t="s">
        <v>93</v>
      </c>
      <c r="F82" s="389"/>
      <c r="G82" s="389"/>
      <c r="H82" s="120"/>
      <c r="I82" s="58"/>
      <c r="J82" s="54"/>
      <c r="K82" s="52"/>
      <c r="L82" s="282"/>
      <c r="M82" s="232"/>
      <c r="N82" s="221"/>
      <c r="O82" s="57"/>
      <c r="P82" s="58"/>
      <c r="Q82" s="54"/>
      <c r="R82" s="67"/>
      <c r="S82" s="57"/>
      <c r="T82" s="58"/>
      <c r="U82" s="54"/>
      <c r="V82" s="1"/>
    </row>
    <row r="83" spans="2:22" ht="3.75" customHeight="1" x14ac:dyDescent="0.2">
      <c r="B83" s="1"/>
      <c r="C83" s="208"/>
      <c r="D83" s="14"/>
      <c r="E83" s="14"/>
      <c r="F83" s="14"/>
      <c r="G83" s="14"/>
      <c r="H83" s="13"/>
      <c r="I83" s="53"/>
      <c r="J83" s="54"/>
      <c r="K83" s="52"/>
      <c r="L83" s="281"/>
      <c r="M83" s="220"/>
      <c r="N83" s="221"/>
      <c r="O83" s="57"/>
      <c r="P83" s="53"/>
      <c r="Q83" s="54"/>
      <c r="R83" s="67"/>
      <c r="S83" s="57"/>
      <c r="T83" s="53"/>
      <c r="U83" s="54"/>
      <c r="V83" s="1"/>
    </row>
    <row r="84" spans="2:22" ht="12.75" customHeight="1" x14ac:dyDescent="0.2">
      <c r="B84" s="1"/>
      <c r="C84" s="208">
        <v>39</v>
      </c>
      <c r="D84" s="14"/>
      <c r="E84" s="378" t="s">
        <v>94</v>
      </c>
      <c r="F84" s="389"/>
      <c r="G84" s="389"/>
      <c r="H84" s="120"/>
      <c r="I84" s="58"/>
      <c r="J84" s="54"/>
      <c r="K84" s="52"/>
      <c r="L84" s="282"/>
      <c r="M84" s="232"/>
      <c r="N84" s="221"/>
      <c r="O84" s="57"/>
      <c r="P84" s="58"/>
      <c r="Q84" s="54"/>
      <c r="R84" s="67"/>
      <c r="S84" s="57"/>
      <c r="T84" s="58"/>
      <c r="U84" s="54"/>
      <c r="V84" s="1"/>
    </row>
    <row r="85" spans="2:22" ht="3.75" customHeight="1" x14ac:dyDescent="0.2">
      <c r="B85" s="1"/>
      <c r="C85" s="208"/>
      <c r="D85" s="14"/>
      <c r="E85" s="14"/>
      <c r="F85" s="14"/>
      <c r="G85" s="14"/>
      <c r="H85" s="13"/>
      <c r="I85" s="53"/>
      <c r="J85" s="54"/>
      <c r="K85" s="52"/>
      <c r="L85" s="281"/>
      <c r="M85" s="220"/>
      <c r="N85" s="221"/>
      <c r="O85" s="57"/>
      <c r="P85" s="53"/>
      <c r="Q85" s="54"/>
      <c r="R85" s="67"/>
      <c r="S85" s="57"/>
      <c r="T85" s="53"/>
      <c r="U85" s="54"/>
      <c r="V85" s="1"/>
    </row>
    <row r="86" spans="2:22" s="322" customFormat="1" x14ac:dyDescent="0.2">
      <c r="B86" s="184"/>
      <c r="C86" s="208">
        <v>40</v>
      </c>
      <c r="D86" s="25"/>
      <c r="E86" s="338" t="s">
        <v>26</v>
      </c>
      <c r="F86" s="418"/>
      <c r="G86" s="397"/>
      <c r="H86" s="120"/>
      <c r="I86" s="58"/>
      <c r="J86" s="54"/>
      <c r="K86" s="52"/>
      <c r="L86" s="281"/>
      <c r="M86" s="232"/>
      <c r="N86" s="221"/>
      <c r="O86" s="57"/>
      <c r="P86" s="58"/>
      <c r="Q86" s="54"/>
      <c r="R86" s="67"/>
      <c r="S86" s="57"/>
      <c r="T86" s="58"/>
      <c r="U86" s="54"/>
      <c r="V86" s="184"/>
    </row>
    <row r="87" spans="2:22" ht="3.75" customHeight="1" x14ac:dyDescent="0.2">
      <c r="B87" s="1"/>
      <c r="C87" s="208"/>
      <c r="D87" s="14"/>
      <c r="E87" s="14"/>
      <c r="F87" s="14"/>
      <c r="G87" s="14"/>
      <c r="H87" s="13"/>
      <c r="I87" s="53"/>
      <c r="J87" s="54"/>
      <c r="K87" s="52"/>
      <c r="L87" s="281"/>
      <c r="M87" s="220"/>
      <c r="N87" s="221"/>
      <c r="O87" s="57"/>
      <c r="P87" s="53"/>
      <c r="Q87" s="54"/>
      <c r="R87" s="67"/>
      <c r="S87" s="53"/>
      <c r="T87" s="53"/>
      <c r="U87" s="54"/>
      <c r="V87" s="1"/>
    </row>
    <row r="88" spans="2:22" s="322" customFormat="1" ht="34.5" customHeight="1" x14ac:dyDescent="0.2">
      <c r="B88" s="184"/>
      <c r="C88" s="208">
        <v>41</v>
      </c>
      <c r="D88" s="25"/>
      <c r="E88" s="338" t="s">
        <v>91</v>
      </c>
      <c r="F88" s="418"/>
      <c r="G88" s="397"/>
      <c r="H88" s="120"/>
      <c r="I88" s="58"/>
      <c r="J88" s="54"/>
      <c r="K88" s="52"/>
      <c r="L88" s="281"/>
      <c r="M88" s="232"/>
      <c r="N88" s="221"/>
      <c r="O88" s="57"/>
      <c r="P88" s="58"/>
      <c r="Q88" s="54"/>
      <c r="R88" s="67"/>
      <c r="S88" s="57"/>
      <c r="T88" s="58"/>
      <c r="U88" s="54"/>
      <c r="V88" s="184"/>
    </row>
    <row r="89" spans="2:22" ht="3.75" customHeight="1" x14ac:dyDescent="0.2">
      <c r="B89" s="1"/>
      <c r="C89" s="209"/>
      <c r="D89" s="14"/>
      <c r="E89" s="14"/>
      <c r="F89" s="14"/>
      <c r="G89" s="14"/>
      <c r="H89" s="13"/>
      <c r="I89" s="53"/>
      <c r="J89" s="54"/>
      <c r="K89" s="52"/>
      <c r="L89" s="281"/>
      <c r="M89" s="220"/>
      <c r="N89" s="221"/>
      <c r="O89" s="57"/>
      <c r="P89" s="53"/>
      <c r="Q89" s="54"/>
      <c r="R89" s="67"/>
      <c r="S89" s="53"/>
      <c r="T89" s="53"/>
      <c r="U89" s="54"/>
      <c r="V89" s="1"/>
    </row>
    <row r="90" spans="2:22" ht="6.75" customHeight="1" x14ac:dyDescent="0.2">
      <c r="B90" s="1"/>
      <c r="C90" s="29"/>
      <c r="D90" s="34"/>
      <c r="E90" s="34"/>
      <c r="F90" s="34"/>
      <c r="G90" s="34"/>
      <c r="H90" s="13"/>
      <c r="I90" s="272"/>
      <c r="J90" s="55"/>
      <c r="K90" s="69"/>
      <c r="L90" s="282"/>
      <c r="M90" s="245"/>
      <c r="N90" s="246"/>
      <c r="O90" s="57"/>
      <c r="P90" s="272"/>
      <c r="Q90" s="55"/>
      <c r="R90" s="88"/>
      <c r="S90" s="53"/>
      <c r="T90" s="272"/>
      <c r="U90" s="55"/>
      <c r="V90" s="1"/>
    </row>
    <row r="91" spans="2:22" ht="15" x14ac:dyDescent="0.25">
      <c r="B91" s="1"/>
      <c r="C91" s="35" t="s">
        <v>77</v>
      </c>
      <c r="D91" s="36"/>
      <c r="E91" s="36"/>
      <c r="F91" s="36"/>
      <c r="G91" s="36"/>
      <c r="H91" s="13"/>
      <c r="I91" s="273" t="str">
        <f>IF(AND(I70="",I74=""),"",I72+I76+I78++I82+I84+I86+I88)</f>
        <v/>
      </c>
      <c r="J91" s="61"/>
      <c r="K91" s="70"/>
      <c r="L91" s="281"/>
      <c r="M91" s="247" t="str">
        <f>IF(AND(M70="",M74=""),"",M72+M76+M78++M82+M84+M86+M88)</f>
        <v/>
      </c>
      <c r="N91" s="248"/>
      <c r="O91" s="62"/>
      <c r="P91" s="273" t="str">
        <f>IF(AND(P70="",P74=""),"",P72+P76+P78++P82+P84+P86+P88)</f>
        <v/>
      </c>
      <c r="Q91" s="61"/>
      <c r="R91" s="283"/>
      <c r="S91" s="199"/>
      <c r="T91" s="273" t="str">
        <f>IF(AND(T70="",T74=""),"",T72+T76+T78++T82+T84+T86+T88)</f>
        <v/>
      </c>
      <c r="U91" s="61"/>
      <c r="V91" s="1"/>
    </row>
    <row r="92" spans="2:22" ht="6.75" customHeight="1" thickBot="1" x14ac:dyDescent="0.25">
      <c r="B92" s="1"/>
      <c r="C92" s="37"/>
      <c r="D92" s="38"/>
      <c r="E92" s="38"/>
      <c r="F92" s="38"/>
      <c r="G92" s="38"/>
      <c r="H92" s="27"/>
      <c r="I92" s="274"/>
      <c r="J92" s="275"/>
      <c r="K92" s="125"/>
      <c r="L92" s="277"/>
      <c r="M92" s="249"/>
      <c r="N92" s="250"/>
      <c r="O92" s="132"/>
      <c r="P92" s="274"/>
      <c r="Q92" s="275"/>
      <c r="R92" s="284"/>
      <c r="S92" s="132"/>
      <c r="T92" s="274"/>
      <c r="U92" s="275"/>
      <c r="V92" s="1"/>
    </row>
    <row r="93" spans="2:22" ht="13.5" customHeight="1" thickBot="1" x14ac:dyDescent="0.25">
      <c r="B93" s="1"/>
      <c r="C93" s="13"/>
      <c r="D93" s="14"/>
      <c r="E93" s="14"/>
      <c r="F93" s="14"/>
      <c r="G93" s="14"/>
      <c r="H93" s="14"/>
      <c r="I93" s="14"/>
      <c r="J93" s="14"/>
      <c r="K93" s="143"/>
      <c r="L93" s="294"/>
      <c r="M93" s="14"/>
      <c r="N93" s="14"/>
      <c r="O93" s="14"/>
      <c r="P93" s="14"/>
      <c r="Q93" s="14"/>
      <c r="R93" s="86"/>
      <c r="S93" s="14"/>
      <c r="T93" s="14"/>
      <c r="U93" s="14"/>
      <c r="V93" s="1"/>
    </row>
    <row r="94" spans="2:22" ht="6.75" customHeight="1" thickTop="1" x14ac:dyDescent="0.2">
      <c r="B94" s="1"/>
      <c r="C94" s="432" t="s">
        <v>28</v>
      </c>
      <c r="D94" s="433"/>
      <c r="E94" s="419" t="s">
        <v>87</v>
      </c>
      <c r="F94" s="420"/>
      <c r="G94" s="421"/>
      <c r="H94" s="144"/>
      <c r="I94" s="285"/>
      <c r="J94" s="286"/>
      <c r="K94" s="145"/>
      <c r="L94" s="289"/>
      <c r="M94" s="251"/>
      <c r="N94" s="252"/>
      <c r="O94" s="145"/>
      <c r="P94" s="285"/>
      <c r="Q94" s="286"/>
      <c r="R94" s="123"/>
      <c r="S94" s="145"/>
      <c r="T94" s="285"/>
      <c r="U94" s="286"/>
      <c r="V94" s="1"/>
    </row>
    <row r="95" spans="2:22" ht="14.25" customHeight="1" x14ac:dyDescent="0.25">
      <c r="B95" s="1"/>
      <c r="C95" s="434"/>
      <c r="D95" s="435"/>
      <c r="E95" s="422"/>
      <c r="F95" s="422"/>
      <c r="G95" s="423"/>
      <c r="H95" s="14"/>
      <c r="I95" s="273" t="str">
        <f>IF(AND(I64="",I91=""),"",I19+I21+I23+I25+I31+I33+I37+I39+I43+I45+I49+I51+I53+I57+I59+I61-I72-I76-I78-I82-I84-I86-I88)</f>
        <v/>
      </c>
      <c r="J95" s="20"/>
      <c r="K95" s="21"/>
      <c r="L95" s="290"/>
      <c r="M95" s="247" t="str">
        <f>IF(AND(M64="",M91=""),"",M19+M21+M23+M25+M31+M33+M37+M39+M43+M45+M49+M51+M53+M57+M59+M61-M72-M76-M78-M82-M84-M86-M88)</f>
        <v/>
      </c>
      <c r="N95" s="253"/>
      <c r="O95" s="22"/>
      <c r="P95" s="273" t="str">
        <f>IF(AND(P64="",P91=""),"",P19+P21+P23+P25+P31+P33+P37+P39+P43+P45+P49+P51+P53+P57+P59+P61-P72-P76-P78-P82-P84-P86-P88)</f>
        <v/>
      </c>
      <c r="Q95" s="20"/>
      <c r="R95" s="198"/>
      <c r="S95" s="199"/>
      <c r="T95" s="273" t="str">
        <f>IF(AND(T64="",T91=""),"",T19+T21+T23+T25+T31+T33+T37+T39+T43+T45+T49+T51+T53+T57+T59+T61-T72-T76-T78-T82-T84-T86-T88)</f>
        <v/>
      </c>
      <c r="U95" s="20"/>
      <c r="V95" s="1"/>
    </row>
    <row r="96" spans="2:22" ht="6.75" customHeight="1" thickBot="1" x14ac:dyDescent="0.25">
      <c r="B96" s="1"/>
      <c r="C96" s="436"/>
      <c r="D96" s="437"/>
      <c r="E96" s="424"/>
      <c r="F96" s="424"/>
      <c r="G96" s="425"/>
      <c r="H96" s="28"/>
      <c r="I96" s="287"/>
      <c r="J96" s="288"/>
      <c r="K96" s="291"/>
      <c r="L96" s="292"/>
      <c r="M96" s="254"/>
      <c r="N96" s="255"/>
      <c r="O96" s="128"/>
      <c r="P96" s="287"/>
      <c r="Q96" s="288"/>
      <c r="R96" s="87"/>
      <c r="S96" s="128"/>
      <c r="T96" s="287"/>
      <c r="U96" s="288"/>
      <c r="V96" s="1"/>
    </row>
    <row r="97" spans="2:22" ht="16.5" customHeight="1" thickTop="1" x14ac:dyDescent="0.2">
      <c r="B97" s="1"/>
      <c r="C97" s="146"/>
      <c r="D97" s="90"/>
      <c r="E97" s="90"/>
      <c r="F97" s="90"/>
      <c r="G97" s="90"/>
      <c r="H97" s="90"/>
      <c r="I97" s="123"/>
      <c r="J97" s="123"/>
      <c r="K97" s="123"/>
      <c r="L97" s="123"/>
      <c r="M97" s="124"/>
      <c r="N97" s="123"/>
      <c r="O97" s="90"/>
      <c r="P97" s="123"/>
      <c r="Q97" s="123"/>
      <c r="R97" s="90"/>
      <c r="S97" s="90"/>
      <c r="T97" s="123"/>
      <c r="U97" s="155"/>
      <c r="V97" s="1"/>
    </row>
    <row r="98" spans="2:22" ht="16.5" customHeight="1" thickBot="1" x14ac:dyDescent="0.25">
      <c r="B98" s="1"/>
      <c r="C98" s="154"/>
      <c r="D98" s="123"/>
      <c r="E98" s="123"/>
      <c r="F98" s="123"/>
      <c r="G98" s="123"/>
      <c r="H98" s="123"/>
      <c r="I98" s="123"/>
      <c r="J98" s="123"/>
      <c r="K98" s="123"/>
      <c r="L98" s="123"/>
      <c r="M98" s="124"/>
      <c r="N98" s="123"/>
      <c r="O98" s="123"/>
      <c r="P98" s="123"/>
      <c r="Q98" s="123"/>
      <c r="R98" s="123"/>
      <c r="S98" s="123"/>
      <c r="T98" s="123"/>
      <c r="U98" s="155"/>
      <c r="V98" s="1"/>
    </row>
    <row r="99" spans="2:22" ht="16.5" customHeight="1" thickTop="1" x14ac:dyDescent="0.2">
      <c r="B99" s="1"/>
      <c r="C99" s="426" t="s">
        <v>83</v>
      </c>
      <c r="D99" s="427"/>
      <c r="E99" s="427"/>
      <c r="F99" s="427"/>
      <c r="G99" s="428"/>
      <c r="H99" s="43"/>
      <c r="I99" s="438" t="str">
        <f>CONCATENATE("31.12.",T4-1)</f>
        <v>31.12.2024</v>
      </c>
      <c r="J99" s="439"/>
      <c r="K99" s="412" t="s">
        <v>8</v>
      </c>
      <c r="L99" s="276"/>
      <c r="M99" s="440" t="str">
        <f>CONCATENATE("31.12.",T4)</f>
        <v>31.12.2025</v>
      </c>
      <c r="N99" s="441"/>
      <c r="O99" s="127"/>
      <c r="P99" s="381" t="s">
        <v>66</v>
      </c>
      <c r="Q99" s="382"/>
      <c r="R99" s="385" t="s">
        <v>8</v>
      </c>
      <c r="S99" s="9"/>
      <c r="T99" s="381" t="s">
        <v>67</v>
      </c>
      <c r="U99" s="382"/>
      <c r="V99" s="1"/>
    </row>
    <row r="100" spans="2:22" ht="17.25" customHeight="1" x14ac:dyDescent="0.2">
      <c r="B100" s="1"/>
      <c r="C100" s="429"/>
      <c r="D100" s="430"/>
      <c r="E100" s="430"/>
      <c r="F100" s="430"/>
      <c r="G100" s="431"/>
      <c r="H100" s="14"/>
      <c r="I100" s="444" t="str">
        <f>+I15</f>
        <v>in €</v>
      </c>
      <c r="J100" s="445"/>
      <c r="K100" s="412"/>
      <c r="L100" s="278"/>
      <c r="M100" s="442" t="str">
        <f>+M15</f>
        <v>in €</v>
      </c>
      <c r="N100" s="443"/>
      <c r="O100" s="17"/>
      <c r="P100" s="383"/>
      <c r="Q100" s="384"/>
      <c r="R100" s="385"/>
      <c r="S100" s="12"/>
      <c r="T100" s="383"/>
      <c r="U100" s="384"/>
      <c r="V100" s="1"/>
    </row>
    <row r="101" spans="2:22" ht="3.75" customHeight="1" x14ac:dyDescent="0.2">
      <c r="B101" s="1"/>
      <c r="C101" s="13"/>
      <c r="D101" s="14"/>
      <c r="E101" s="14"/>
      <c r="F101" s="14"/>
      <c r="G101" s="41"/>
      <c r="H101" s="23"/>
      <c r="I101" s="46"/>
      <c r="J101" s="94"/>
      <c r="K101" s="95"/>
      <c r="L101" s="293"/>
      <c r="M101" s="230"/>
      <c r="N101" s="256"/>
      <c r="O101" s="95"/>
      <c r="P101" s="106"/>
      <c r="Q101" s="107"/>
      <c r="R101" s="123"/>
      <c r="S101" s="95"/>
      <c r="T101" s="156"/>
      <c r="U101" s="107"/>
      <c r="V101" s="1"/>
    </row>
    <row r="102" spans="2:22" x14ac:dyDescent="0.2">
      <c r="B102" s="1"/>
      <c r="C102" s="208">
        <v>42</v>
      </c>
      <c r="D102" s="14"/>
      <c r="E102" s="14" t="s">
        <v>7</v>
      </c>
      <c r="F102" s="14"/>
      <c r="G102" s="41"/>
      <c r="H102" s="40"/>
      <c r="I102" s="58"/>
      <c r="J102" s="54"/>
      <c r="K102" s="95"/>
      <c r="L102" s="293"/>
      <c r="M102" s="232"/>
      <c r="N102" s="221"/>
      <c r="O102" s="95"/>
      <c r="P102" s="201" t="str">
        <f>IF(AND(I102="",M102=""),"",-I102+M102)</f>
        <v/>
      </c>
      <c r="Q102" s="81"/>
      <c r="R102" s="123"/>
      <c r="S102" s="95"/>
      <c r="T102" s="202" t="str">
        <f>IF(TYPE(P102)=2,"",IF(AND(OR(TYPE(I102)=2,I102=0),M102&gt;=0),"**",(P102/I102*100)))</f>
        <v/>
      </c>
      <c r="U102" s="81"/>
      <c r="V102" s="1"/>
    </row>
    <row r="103" spans="2:22" ht="3.75" customHeight="1" x14ac:dyDescent="0.2">
      <c r="B103" s="1"/>
      <c r="C103" s="13"/>
      <c r="D103" s="14"/>
      <c r="E103" s="14"/>
      <c r="F103" s="14"/>
      <c r="G103" s="41"/>
      <c r="H103" s="23"/>
      <c r="I103" s="46"/>
      <c r="J103" s="94"/>
      <c r="K103" s="95"/>
      <c r="L103" s="293"/>
      <c r="M103" s="230"/>
      <c r="N103" s="256"/>
      <c r="O103" s="95"/>
      <c r="P103" s="106"/>
      <c r="Q103" s="107"/>
      <c r="R103" s="123"/>
      <c r="S103" s="95"/>
      <c r="T103" s="156"/>
      <c r="U103" s="107"/>
      <c r="V103" s="1"/>
    </row>
    <row r="104" spans="2:22" x14ac:dyDescent="0.2">
      <c r="B104" s="1"/>
      <c r="C104" s="208">
        <v>43</v>
      </c>
      <c r="D104" s="14"/>
      <c r="E104" s="14" t="s">
        <v>61</v>
      </c>
      <c r="F104" s="14"/>
      <c r="G104" s="41"/>
      <c r="H104" s="40"/>
      <c r="I104" s="58"/>
      <c r="J104" s="54"/>
      <c r="K104" s="95"/>
      <c r="L104" s="293"/>
      <c r="M104" s="232"/>
      <c r="N104" s="221"/>
      <c r="O104" s="95"/>
      <c r="P104" s="201" t="str">
        <f>IF(AND(I104="",M104=""),"",-I104+M104)</f>
        <v/>
      </c>
      <c r="Q104" s="81"/>
      <c r="R104" s="123"/>
      <c r="S104" s="95"/>
      <c r="T104" s="202" t="str">
        <f>IF(TYPE(P104)=2,"",IF(AND(OR(TYPE(I104)=2,I104=0),M104&gt;=0),"**",(P104/I104*100)))</f>
        <v/>
      </c>
      <c r="U104" s="81"/>
      <c r="V104" s="1"/>
    </row>
    <row r="105" spans="2:22" ht="6" customHeight="1" thickBot="1" x14ac:dyDescent="0.25">
      <c r="B105" s="1"/>
      <c r="C105" s="27"/>
      <c r="D105" s="28"/>
      <c r="E105" s="28"/>
      <c r="F105" s="28"/>
      <c r="G105" s="42"/>
      <c r="H105" s="308"/>
      <c r="I105" s="63"/>
      <c r="J105" s="42"/>
      <c r="K105" s="105"/>
      <c r="L105" s="293"/>
      <c r="M105" s="257"/>
      <c r="N105" s="258"/>
      <c r="O105" s="95"/>
      <c r="P105" s="108"/>
      <c r="Q105" s="109"/>
      <c r="R105" s="139"/>
      <c r="S105" s="307"/>
      <c r="T105" s="157"/>
      <c r="U105" s="109"/>
      <c r="V105" s="1"/>
    </row>
    <row r="106" spans="2:22" ht="9.75" customHeight="1" thickTop="1" x14ac:dyDescent="0.2">
      <c r="B106" s="1"/>
      <c r="C106" s="5"/>
      <c r="D106" s="1"/>
      <c r="E106" s="1"/>
      <c r="F106" s="1"/>
      <c r="G106" s="1"/>
      <c r="H106" s="1"/>
      <c r="I106" s="1"/>
      <c r="J106" s="1"/>
      <c r="K106" s="1"/>
      <c r="L106" s="306"/>
      <c r="M106" s="5"/>
      <c r="N106" s="1"/>
      <c r="O106" s="306"/>
      <c r="P106" s="1"/>
      <c r="Q106" s="1"/>
      <c r="R106" s="1"/>
      <c r="S106" s="1"/>
      <c r="T106" s="1"/>
      <c r="U106" s="83"/>
      <c r="V106" s="1"/>
    </row>
    <row r="107" spans="2:22" s="320" customFormat="1" ht="27" customHeight="1" x14ac:dyDescent="0.2">
      <c r="B107" s="3"/>
      <c r="C107" s="414" t="s">
        <v>88</v>
      </c>
      <c r="D107" s="415"/>
      <c r="E107" s="415"/>
      <c r="F107" s="415"/>
      <c r="G107" s="415"/>
      <c r="H107" s="415"/>
      <c r="I107" s="415"/>
      <c r="J107" s="415"/>
      <c r="K107" s="415"/>
      <c r="L107" s="415"/>
      <c r="M107" s="344"/>
      <c r="N107" s="416"/>
      <c r="O107" s="416"/>
      <c r="P107" s="416"/>
      <c r="Q107" s="181"/>
      <c r="R107" s="181"/>
      <c r="S107" s="181"/>
      <c r="T107" s="181"/>
      <c r="U107" s="182"/>
      <c r="V107" s="3"/>
    </row>
    <row r="108" spans="2:22" s="320" customFormat="1" ht="26.25" customHeight="1" x14ac:dyDescent="0.2">
      <c r="B108" s="3"/>
      <c r="C108" s="417" t="s">
        <v>62</v>
      </c>
      <c r="D108" s="344"/>
      <c r="E108" s="344"/>
      <c r="F108" s="344"/>
      <c r="G108" s="344"/>
      <c r="H108" s="344"/>
      <c r="I108" s="344"/>
      <c r="J108" s="344"/>
      <c r="K108" s="344"/>
      <c r="L108" s="344"/>
      <c r="M108" s="344"/>
      <c r="N108" s="344"/>
      <c r="O108" s="344"/>
      <c r="P108" s="344"/>
      <c r="Q108" s="344"/>
      <c r="R108" s="344"/>
      <c r="S108" s="344"/>
      <c r="T108" s="344"/>
      <c r="U108" s="347"/>
      <c r="V108" s="3"/>
    </row>
    <row r="109" spans="2:22" s="320" customFormat="1" ht="6.75" customHeight="1" x14ac:dyDescent="0.2">
      <c r="B109" s="3"/>
      <c r="C109" s="340"/>
      <c r="D109" s="341"/>
      <c r="E109" s="341"/>
      <c r="F109" s="341"/>
      <c r="G109" s="341"/>
      <c r="H109" s="341"/>
      <c r="I109" s="341"/>
      <c r="J109" s="341"/>
      <c r="K109" s="341"/>
      <c r="L109" s="341"/>
      <c r="M109" s="341"/>
      <c r="N109" s="341"/>
      <c r="O109" s="341"/>
      <c r="P109" s="341"/>
      <c r="Q109" s="341"/>
      <c r="R109" s="341"/>
      <c r="S109" s="341"/>
      <c r="T109" s="341"/>
      <c r="U109" s="342"/>
      <c r="V109" s="3"/>
    </row>
    <row r="110" spans="2:22" s="320" customFormat="1" ht="125.25" customHeight="1" x14ac:dyDescent="0.2">
      <c r="B110" s="3"/>
      <c r="C110" s="111"/>
      <c r="D110" s="413"/>
      <c r="E110" s="413"/>
      <c r="F110" s="413"/>
      <c r="G110" s="413"/>
      <c r="H110" s="413"/>
      <c r="I110" s="413"/>
      <c r="J110" s="413"/>
      <c r="K110" s="413"/>
      <c r="L110" s="413"/>
      <c r="M110" s="413"/>
      <c r="N110" s="413"/>
      <c r="O110" s="413"/>
      <c r="P110" s="413"/>
      <c r="Q110" s="413"/>
      <c r="R110" s="413"/>
      <c r="S110" s="413"/>
      <c r="T110" s="413"/>
      <c r="U110" s="179"/>
      <c r="V110" s="3"/>
    </row>
    <row r="111" spans="2:22" s="320" customFormat="1" ht="6.75" customHeight="1" x14ac:dyDescent="0.2">
      <c r="B111" s="3"/>
      <c r="C111" s="366"/>
      <c r="D111" s="367"/>
      <c r="E111" s="367"/>
      <c r="F111" s="367"/>
      <c r="G111" s="367"/>
      <c r="H111" s="367"/>
      <c r="I111" s="367"/>
      <c r="J111" s="367"/>
      <c r="K111" s="367"/>
      <c r="L111" s="367"/>
      <c r="M111" s="367"/>
      <c r="N111" s="367"/>
      <c r="O111" s="367"/>
      <c r="P111" s="367"/>
      <c r="Q111" s="367"/>
      <c r="R111" s="367"/>
      <c r="S111" s="367"/>
      <c r="T111" s="367"/>
      <c r="U111" s="368"/>
      <c r="V111" s="3"/>
    </row>
    <row r="112" spans="2:22" s="320" customFormat="1" ht="125.25" customHeight="1" x14ac:dyDescent="0.2">
      <c r="B112" s="3"/>
      <c r="C112" s="317"/>
      <c r="D112" s="413"/>
      <c r="E112" s="413"/>
      <c r="F112" s="413"/>
      <c r="G112" s="413"/>
      <c r="H112" s="413"/>
      <c r="I112" s="413"/>
      <c r="J112" s="413"/>
      <c r="K112" s="413"/>
      <c r="L112" s="413"/>
      <c r="M112" s="413"/>
      <c r="N112" s="413"/>
      <c r="O112" s="413"/>
      <c r="P112" s="413"/>
      <c r="Q112" s="413"/>
      <c r="R112" s="413"/>
      <c r="S112" s="413"/>
      <c r="T112" s="413"/>
      <c r="U112" s="318"/>
      <c r="V112" s="3"/>
    </row>
    <row r="113" spans="2:22" s="320" customFormat="1" ht="6.75" customHeight="1" x14ac:dyDescent="0.2">
      <c r="B113" s="3"/>
      <c r="C113" s="329"/>
      <c r="D113" s="330"/>
      <c r="E113" s="330"/>
      <c r="F113" s="330"/>
      <c r="G113" s="330"/>
      <c r="H113" s="330"/>
      <c r="I113" s="330"/>
      <c r="J113" s="330"/>
      <c r="K113" s="330"/>
      <c r="L113" s="330"/>
      <c r="M113" s="330"/>
      <c r="N113" s="330"/>
      <c r="O113" s="330"/>
      <c r="P113" s="330"/>
      <c r="Q113" s="330"/>
      <c r="R113" s="330"/>
      <c r="S113" s="330"/>
      <c r="T113" s="330"/>
      <c r="U113" s="331"/>
      <c r="V113" s="3"/>
    </row>
    <row r="114" spans="2:22" ht="20.100000000000001" customHeight="1" x14ac:dyDescent="0.2">
      <c r="B114" s="1"/>
      <c r="C114" s="165"/>
      <c r="D114" s="165"/>
      <c r="E114" s="165"/>
      <c r="F114" s="165"/>
      <c r="G114" s="165"/>
      <c r="H114" s="165"/>
      <c r="I114" s="165"/>
      <c r="J114" s="165"/>
      <c r="K114" s="165"/>
      <c r="L114" s="165"/>
      <c r="M114" s="165"/>
      <c r="N114" s="165"/>
      <c r="O114" s="165"/>
      <c r="P114" s="165"/>
      <c r="Q114" s="165"/>
      <c r="R114" s="165"/>
      <c r="S114" s="165"/>
      <c r="T114" s="165"/>
      <c r="U114" s="165"/>
      <c r="V114" s="165"/>
    </row>
  </sheetData>
  <sheetProtection algorithmName="SHA-512" hashValue="crSBFFwq53Qnnm4EtcfWGfmxnP7QlZwsGqf2QnAtV6mr7LByeyYt77oi/mNxI6/EeX2wwLZVJryupdObhQ8MJw==" saltValue="3/X/8LqPbTV/dPHEzefW3A==" spinCount="100000" sheet="1" objects="1" scenarios="1" selectLockedCells="1"/>
  <mergeCells count="65">
    <mergeCell ref="I99:J99"/>
    <mergeCell ref="M99:N99"/>
    <mergeCell ref="M100:N100"/>
    <mergeCell ref="I100:J100"/>
    <mergeCell ref="M68:N68"/>
    <mergeCell ref="K67:K68"/>
    <mergeCell ref="I68:J68"/>
    <mergeCell ref="M67:N67"/>
    <mergeCell ref="C113:U113"/>
    <mergeCell ref="E82:G82"/>
    <mergeCell ref="E84:G84"/>
    <mergeCell ref="C109:U109"/>
    <mergeCell ref="D110:T110"/>
    <mergeCell ref="C107:M107"/>
    <mergeCell ref="C111:U111"/>
    <mergeCell ref="N107:P107"/>
    <mergeCell ref="C108:U108"/>
    <mergeCell ref="D112:T112"/>
    <mergeCell ref="E86:G86"/>
    <mergeCell ref="E94:G96"/>
    <mergeCell ref="E88:G88"/>
    <mergeCell ref="C99:G100"/>
    <mergeCell ref="K99:K100"/>
    <mergeCell ref="C94:D96"/>
    <mergeCell ref="N4:O4"/>
    <mergeCell ref="T4:U4"/>
    <mergeCell ref="Q4:S4"/>
    <mergeCell ref="C11:T11"/>
    <mergeCell ref="M15:N15"/>
    <mergeCell ref="I15:J15"/>
    <mergeCell ref="P15:Q15"/>
    <mergeCell ref="T15:U15"/>
    <mergeCell ref="C14:G15"/>
    <mergeCell ref="C12:T12"/>
    <mergeCell ref="H6:U6"/>
    <mergeCell ref="R14:R15"/>
    <mergeCell ref="K14:K15"/>
    <mergeCell ref="E19:G19"/>
    <mergeCell ref="E25:G25"/>
    <mergeCell ref="E59:G59"/>
    <mergeCell ref="E43:G43"/>
    <mergeCell ref="E53:G53"/>
    <mergeCell ref="E33:G33"/>
    <mergeCell ref="E37:G37"/>
    <mergeCell ref="E57:G57"/>
    <mergeCell ref="E23:G23"/>
    <mergeCell ref="E39:G39"/>
    <mergeCell ref="E51:G51"/>
    <mergeCell ref="E45:G45"/>
    <mergeCell ref="E31:G31"/>
    <mergeCell ref="E49:G49"/>
    <mergeCell ref="E21:G21"/>
    <mergeCell ref="E72:G72"/>
    <mergeCell ref="E78:G78"/>
    <mergeCell ref="I67:J67"/>
    <mergeCell ref="E76:G76"/>
    <mergeCell ref="C67:G68"/>
    <mergeCell ref="P99:Q100"/>
    <mergeCell ref="R99:R100"/>
    <mergeCell ref="T99:U100"/>
    <mergeCell ref="T67:U67"/>
    <mergeCell ref="T68:U68"/>
    <mergeCell ref="R67:R68"/>
    <mergeCell ref="P67:Q67"/>
    <mergeCell ref="P68:Q68"/>
  </mergeCells>
  <phoneticPr fontId="0" type="noConversion"/>
  <printOptions horizontalCentered="1"/>
  <pageMargins left="0.59055118110236227" right="0.59055118110236227" top="0.39370078740157483" bottom="0.39370078740157483" header="0.51181102362204722" footer="0.39370078740157483"/>
  <pageSetup paperSize="9" scale="76" fitToHeight="0" orientation="portrait" r:id="rId1"/>
  <headerFooter alignWithMargins="0">
    <oddFooter>&amp;L&amp;11  Kulturamt Stadt Freiburg&amp;R&amp;11 Anlage 1 / Seite &amp;P</oddFooter>
  </headerFooter>
  <rowBreaks count="1" manualBreakCount="1">
    <brk id="92" min="1" max="2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30"/>
  <sheetViews>
    <sheetView showGridLines="0" showRowColHeaders="0" showZeros="0" zoomScaleNormal="100" zoomScaleSheetLayoutView="100" workbookViewId="0">
      <selection activeCell="C14" sqref="C14"/>
    </sheetView>
  </sheetViews>
  <sheetFormatPr baseColWidth="10" defaultColWidth="11.42578125" defaultRowHeight="12.75" x14ac:dyDescent="0.2"/>
  <cols>
    <col min="1" max="1" width="10.7109375" style="324" customWidth="1"/>
    <col min="2" max="2" width="2.7109375" style="324" customWidth="1"/>
    <col min="3" max="3" width="5" style="324" customWidth="1"/>
    <col min="4" max="4" width="29.140625" style="324" customWidth="1"/>
    <col min="5" max="5" width="32" style="324" customWidth="1"/>
    <col min="6" max="7" width="15.28515625" style="324" bestFit="1" customWidth="1"/>
    <col min="8" max="8" width="12.5703125" style="324" customWidth="1"/>
    <col min="9" max="9" width="14.5703125" style="324" customWidth="1"/>
    <col min="10" max="10" width="15.42578125" style="324" customWidth="1"/>
    <col min="11" max="11" width="2.7109375" style="324" customWidth="1"/>
    <col min="12" max="16384" width="11.42578125" style="324"/>
  </cols>
  <sheetData>
    <row r="2" spans="2:11" s="319" customFormat="1" ht="20.100000000000001" customHeight="1" x14ac:dyDescent="0.2">
      <c r="B2" s="1"/>
      <c r="C2" s="1"/>
      <c r="D2" s="1"/>
      <c r="E2" s="1"/>
      <c r="F2" s="1"/>
      <c r="G2" s="1"/>
      <c r="H2" s="1"/>
      <c r="I2" s="1"/>
      <c r="J2" s="1"/>
      <c r="K2" s="1"/>
    </row>
    <row r="3" spans="2:11" s="320" customFormat="1" ht="22.5" customHeight="1" x14ac:dyDescent="0.2">
      <c r="B3" s="3"/>
      <c r="C3" s="118" t="s">
        <v>5</v>
      </c>
      <c r="D3" s="118"/>
      <c r="E3" s="117"/>
      <c r="F3" s="166"/>
      <c r="G3" s="166"/>
      <c r="H3" s="166"/>
      <c r="I3" s="166"/>
      <c r="J3" s="166"/>
      <c r="K3" s="3"/>
    </row>
    <row r="4" spans="2:11" s="320" customFormat="1" ht="22.5" customHeight="1" x14ac:dyDescent="0.2">
      <c r="B4" s="3"/>
      <c r="C4" s="119" t="s">
        <v>54</v>
      </c>
      <c r="D4" s="119"/>
      <c r="E4" s="3"/>
      <c r="F4" s="169"/>
      <c r="G4" s="180" t="str">
        <f>IF('Anlage 1'!P4="","",'Anlage 1'!P4)</f>
        <v/>
      </c>
      <c r="H4" s="186"/>
      <c r="I4" s="186"/>
      <c r="J4" s="326" t="str">
        <f>Verwendungsnachweis!T7</f>
        <v>2025</v>
      </c>
      <c r="K4" s="187"/>
    </row>
    <row r="5" spans="2:11" s="320" customFormat="1" ht="9.9499999999999993" customHeight="1" x14ac:dyDescent="0.2">
      <c r="B5" s="3"/>
      <c r="C5" s="6"/>
      <c r="D5" s="6"/>
      <c r="E5" s="3"/>
      <c r="F5" s="166"/>
      <c r="G5" s="166"/>
      <c r="H5" s="166"/>
      <c r="I5" s="166"/>
      <c r="J5" s="166"/>
      <c r="K5" s="3"/>
    </row>
    <row r="6" spans="2:11" s="320" customFormat="1" ht="22.5" customHeight="1" x14ac:dyDescent="0.2">
      <c r="B6" s="3"/>
      <c r="C6" s="6" t="s">
        <v>14</v>
      </c>
      <c r="D6" s="6"/>
      <c r="E6" s="407" t="str">
        <f>+'Anlage 1'!H6</f>
        <v/>
      </c>
      <c r="F6" s="408"/>
      <c r="G6" s="408"/>
      <c r="H6" s="408"/>
      <c r="I6" s="408"/>
      <c r="J6" s="447"/>
      <c r="K6" s="3"/>
    </row>
    <row r="7" spans="2:11" s="319" customFormat="1" ht="9.9499999999999993" customHeight="1" x14ac:dyDescent="0.2">
      <c r="B7" s="1"/>
      <c r="C7" s="5"/>
      <c r="D7" s="5"/>
      <c r="E7" s="1"/>
      <c r="F7" s="1"/>
      <c r="G7" s="1"/>
      <c r="H7" s="1"/>
      <c r="I7" s="1"/>
      <c r="J7" s="1"/>
      <c r="K7" s="1"/>
    </row>
    <row r="8" spans="2:11" s="319" customFormat="1" ht="22.5" customHeight="1" x14ac:dyDescent="0.2">
      <c r="B8" s="1"/>
      <c r="C8" s="448" t="s">
        <v>6</v>
      </c>
      <c r="D8" s="449"/>
      <c r="E8" s="449"/>
      <c r="F8" s="449"/>
      <c r="G8" s="449"/>
      <c r="H8" s="449"/>
      <c r="I8" s="449"/>
      <c r="J8" s="450"/>
      <c r="K8" s="1"/>
    </row>
    <row r="9" spans="2:11" ht="15" customHeight="1" x14ac:dyDescent="0.2">
      <c r="B9" s="188"/>
      <c r="C9" s="188"/>
      <c r="D9" s="188"/>
      <c r="E9" s="188"/>
      <c r="F9" s="188"/>
      <c r="G9" s="188"/>
      <c r="H9" s="188"/>
      <c r="I9" s="188"/>
      <c r="J9" s="188"/>
      <c r="K9" s="189"/>
    </row>
    <row r="10" spans="2:11" ht="15" customHeight="1" x14ac:dyDescent="0.25">
      <c r="B10" s="188"/>
      <c r="C10" s="261" t="s">
        <v>97</v>
      </c>
      <c r="D10" s="188"/>
      <c r="E10" s="188"/>
      <c r="F10" s="188"/>
      <c r="G10" s="188"/>
      <c r="H10" s="188"/>
      <c r="I10" s="3"/>
      <c r="J10" s="3"/>
      <c r="K10" s="189"/>
    </row>
    <row r="11" spans="2:11" ht="16.5" x14ac:dyDescent="0.2">
      <c r="B11" s="188"/>
      <c r="C11" s="451" t="s">
        <v>63</v>
      </c>
      <c r="D11" s="453" t="s">
        <v>71</v>
      </c>
      <c r="E11" s="453" t="s">
        <v>1</v>
      </c>
      <c r="F11" s="206" t="s">
        <v>72</v>
      </c>
      <c r="G11" s="206" t="s">
        <v>72</v>
      </c>
      <c r="H11" s="456" t="s">
        <v>108</v>
      </c>
      <c r="I11" s="187"/>
      <c r="J11" s="3"/>
      <c r="K11" s="189"/>
    </row>
    <row r="12" spans="2:11" ht="34.5" customHeight="1" x14ac:dyDescent="0.2">
      <c r="B12" s="188"/>
      <c r="C12" s="452"/>
      <c r="D12" s="454"/>
      <c r="E12" s="454"/>
      <c r="F12" s="207" t="s">
        <v>73</v>
      </c>
      <c r="G12" s="216" t="s">
        <v>98</v>
      </c>
      <c r="H12" s="457"/>
      <c r="I12" s="3"/>
      <c r="J12" s="3"/>
      <c r="K12" s="189"/>
    </row>
    <row r="13" spans="2:11" s="325" customFormat="1" ht="18.75" customHeight="1" x14ac:dyDescent="0.2">
      <c r="B13" s="191"/>
      <c r="C13" s="115"/>
      <c r="D13" s="114"/>
      <c r="E13" s="114"/>
      <c r="F13" s="115"/>
      <c r="G13" s="115"/>
      <c r="H13" s="302"/>
      <c r="I13" s="3"/>
      <c r="J13" s="3"/>
      <c r="K13" s="192"/>
    </row>
    <row r="14" spans="2:11" s="325" customFormat="1" ht="18.75" customHeight="1" x14ac:dyDescent="0.2">
      <c r="B14" s="191"/>
      <c r="C14" s="115"/>
      <c r="D14" s="114"/>
      <c r="E14" s="114"/>
      <c r="F14" s="115"/>
      <c r="G14" s="115"/>
      <c r="H14" s="302"/>
      <c r="I14" s="1"/>
      <c r="J14" s="1"/>
      <c r="K14" s="192"/>
    </row>
    <row r="15" spans="2:11" s="325" customFormat="1" ht="18.75" customHeight="1" x14ac:dyDescent="0.2">
      <c r="B15" s="191"/>
      <c r="C15" s="115"/>
      <c r="D15" s="114"/>
      <c r="E15" s="114"/>
      <c r="F15" s="115"/>
      <c r="G15" s="115"/>
      <c r="H15" s="302"/>
      <c r="I15" s="1"/>
      <c r="J15" s="1"/>
      <c r="K15" s="192"/>
    </row>
    <row r="16" spans="2:11" s="325" customFormat="1" ht="18.75" customHeight="1" x14ac:dyDescent="0.2">
      <c r="B16" s="191"/>
      <c r="C16" s="115"/>
      <c r="D16" s="114"/>
      <c r="E16" s="114"/>
      <c r="F16" s="115"/>
      <c r="G16" s="115"/>
      <c r="H16" s="302"/>
      <c r="I16" s="1"/>
      <c r="J16" s="1"/>
      <c r="K16" s="192"/>
    </row>
    <row r="17" spans="2:11" s="325" customFormat="1" ht="18.75" customHeight="1" x14ac:dyDescent="0.2">
      <c r="B17" s="191"/>
      <c r="C17" s="115"/>
      <c r="D17" s="114"/>
      <c r="E17" s="114"/>
      <c r="F17" s="115"/>
      <c r="G17" s="115"/>
      <c r="H17" s="302"/>
      <c r="I17" s="3"/>
      <c r="J17" s="3"/>
      <c r="K17" s="192"/>
    </row>
    <row r="18" spans="2:11" s="325" customFormat="1" ht="18.75" customHeight="1" x14ac:dyDescent="0.2">
      <c r="B18" s="191"/>
      <c r="C18" s="115"/>
      <c r="D18" s="114"/>
      <c r="E18" s="114"/>
      <c r="F18" s="115"/>
      <c r="G18" s="115"/>
      <c r="H18" s="302"/>
      <c r="I18" s="187"/>
      <c r="J18" s="3"/>
      <c r="K18" s="192"/>
    </row>
    <row r="19" spans="2:11" s="325" customFormat="1" ht="18.75" customHeight="1" x14ac:dyDescent="0.2">
      <c r="B19" s="191"/>
      <c r="C19" s="115"/>
      <c r="D19" s="114"/>
      <c r="E19" s="114"/>
      <c r="F19" s="115"/>
      <c r="G19" s="115"/>
      <c r="H19" s="302"/>
      <c r="I19" s="3"/>
      <c r="J19" s="3"/>
      <c r="K19" s="192"/>
    </row>
    <row r="20" spans="2:11" s="325" customFormat="1" ht="18.75" customHeight="1" x14ac:dyDescent="0.2">
      <c r="B20" s="191"/>
      <c r="C20" s="115"/>
      <c r="D20" s="114"/>
      <c r="E20" s="114"/>
      <c r="F20" s="115"/>
      <c r="G20" s="115"/>
      <c r="H20" s="302"/>
      <c r="I20" s="3"/>
      <c r="J20" s="3"/>
      <c r="K20" s="192"/>
    </row>
    <row r="21" spans="2:11" s="325" customFormat="1" ht="18.75" customHeight="1" x14ac:dyDescent="0.2">
      <c r="B21" s="191"/>
      <c r="C21" s="153"/>
      <c r="D21" s="152"/>
      <c r="E21" s="152"/>
      <c r="F21" s="152"/>
      <c r="G21" s="152"/>
      <c r="H21" s="153"/>
      <c r="I21" s="1"/>
      <c r="J21" s="1"/>
      <c r="K21" s="193"/>
    </row>
    <row r="22" spans="2:11" s="319" customFormat="1" ht="19.5" customHeight="1" x14ac:dyDescent="0.2">
      <c r="B22" s="1"/>
      <c r="C22" s="5"/>
      <c r="D22" s="5"/>
      <c r="E22" s="1"/>
      <c r="F22" s="1"/>
      <c r="G22" s="1"/>
      <c r="H22" s="1"/>
      <c r="I22" s="1"/>
      <c r="J22" s="1"/>
      <c r="K22" s="165"/>
    </row>
    <row r="23" spans="2:11" ht="15" customHeight="1" x14ac:dyDescent="0.25">
      <c r="B23" s="188"/>
      <c r="C23" s="261" t="s">
        <v>99</v>
      </c>
      <c r="D23" s="188"/>
      <c r="E23" s="188"/>
      <c r="F23" s="188"/>
      <c r="G23" s="188"/>
      <c r="H23" s="188"/>
      <c r="I23" s="1"/>
      <c r="J23" s="1"/>
      <c r="K23" s="189"/>
    </row>
    <row r="24" spans="2:11" ht="14.25" customHeight="1" x14ac:dyDescent="0.2">
      <c r="B24" s="188"/>
      <c r="C24" s="451" t="s">
        <v>63</v>
      </c>
      <c r="D24" s="453" t="s">
        <v>71</v>
      </c>
      <c r="E24" s="453" t="s">
        <v>1</v>
      </c>
      <c r="F24" s="206" t="s">
        <v>72</v>
      </c>
      <c r="G24" s="206" t="s">
        <v>72</v>
      </c>
      <c r="H24" s="458" t="s">
        <v>107</v>
      </c>
      <c r="I24" s="455" t="s">
        <v>2</v>
      </c>
      <c r="J24" s="455"/>
      <c r="K24" s="189"/>
    </row>
    <row r="25" spans="2:11" ht="25.5" x14ac:dyDescent="0.2">
      <c r="B25" s="188"/>
      <c r="C25" s="452"/>
      <c r="D25" s="454"/>
      <c r="E25" s="454"/>
      <c r="F25" s="207" t="s">
        <v>73</v>
      </c>
      <c r="G25" s="216" t="s">
        <v>100</v>
      </c>
      <c r="H25" s="457"/>
      <c r="I25" s="190" t="s">
        <v>3</v>
      </c>
      <c r="J25" s="190" t="s">
        <v>4</v>
      </c>
      <c r="K25" s="189"/>
    </row>
    <row r="26" spans="2:11" s="325" customFormat="1" ht="18.75" customHeight="1" x14ac:dyDescent="0.2">
      <c r="B26" s="191"/>
      <c r="C26" s="115"/>
      <c r="D26" s="114"/>
      <c r="E26" s="114"/>
      <c r="F26" s="115"/>
      <c r="G26" s="115"/>
      <c r="H26" s="302"/>
      <c r="I26" s="158"/>
      <c r="J26" s="158"/>
      <c r="K26" s="192"/>
    </row>
    <row r="27" spans="2:11" s="325" customFormat="1" ht="18.75" customHeight="1" x14ac:dyDescent="0.2">
      <c r="B27" s="191"/>
      <c r="C27" s="115"/>
      <c r="D27" s="114"/>
      <c r="E27" s="114"/>
      <c r="F27" s="115"/>
      <c r="G27" s="115"/>
      <c r="H27" s="302"/>
      <c r="I27" s="158"/>
      <c r="J27" s="158"/>
      <c r="K27" s="192"/>
    </row>
    <row r="28" spans="2:11" s="325" customFormat="1" ht="18.75" customHeight="1" x14ac:dyDescent="0.2">
      <c r="B28" s="191"/>
      <c r="C28" s="115"/>
      <c r="D28" s="114"/>
      <c r="E28" s="114"/>
      <c r="F28" s="115"/>
      <c r="G28" s="115"/>
      <c r="H28" s="302"/>
      <c r="I28" s="158"/>
      <c r="J28" s="158"/>
      <c r="K28" s="192"/>
    </row>
    <row r="29" spans="2:11" x14ac:dyDescent="0.2">
      <c r="B29" s="189"/>
      <c r="C29" s="189"/>
      <c r="D29" s="189"/>
      <c r="E29" s="189"/>
      <c r="F29" s="189"/>
      <c r="G29" s="189"/>
      <c r="H29" s="189"/>
      <c r="I29" s="189"/>
      <c r="J29" s="189"/>
      <c r="K29" s="189"/>
    </row>
    <row r="30" spans="2:11" ht="20.100000000000001" customHeight="1" x14ac:dyDescent="0.2">
      <c r="B30" s="189"/>
      <c r="C30" s="150"/>
      <c r="D30" s="189"/>
      <c r="E30" s="189"/>
      <c r="F30" s="189"/>
      <c r="G30" s="189"/>
      <c r="H30" s="189"/>
      <c r="I30" s="189"/>
      <c r="J30" s="305"/>
      <c r="K30" s="189"/>
    </row>
  </sheetData>
  <sheetProtection algorithmName="SHA-512" hashValue="NHRKevRyVCUokpzm6P8B8iyG8JyXe4AjAnLqdKdI4HMCDJKJ8l01FYQKhloSbKa0Lbx6mEqloVW/L5rrjqoFDQ==" saltValue="b3mcrNlI8K6Ff+Tc+hU5Jg==" spinCount="100000" sheet="1" selectLockedCells="1"/>
  <mergeCells count="11">
    <mergeCell ref="E6:J6"/>
    <mergeCell ref="C8:J8"/>
    <mergeCell ref="C11:C12"/>
    <mergeCell ref="D11:D12"/>
    <mergeCell ref="I24:J24"/>
    <mergeCell ref="E11:E12"/>
    <mergeCell ref="H11:H12"/>
    <mergeCell ref="C24:C25"/>
    <mergeCell ref="D24:D25"/>
    <mergeCell ref="E24:E25"/>
    <mergeCell ref="H24:H25"/>
  </mergeCells>
  <phoneticPr fontId="0" type="noConversion"/>
  <printOptions horizontalCentered="1"/>
  <pageMargins left="0.39370078740157483" right="0.39370078740157483" top="0.39370078740157483" bottom="0.39370078740157483" header="0.51181102362204722" footer="0.51181102362204722"/>
  <pageSetup paperSize="9" scale="98" orientation="landscape" r:id="rId1"/>
  <headerFooter alignWithMargins="0">
    <oddHeader>&amp;R&amp;11]</oddHeader>
    <oddFooter>&amp;LKulturamt Freiburg&amp;RAnlage 2 / Seite 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V38"/>
  <sheetViews>
    <sheetView showRowColHeaders="0" showZeros="0" topLeftCell="A45" zoomScaleNormal="100" zoomScaleSheetLayoutView="100" workbookViewId="0">
      <selection activeCell="D13" sqref="D13:T13"/>
    </sheetView>
  </sheetViews>
  <sheetFormatPr baseColWidth="10" defaultColWidth="11.42578125" defaultRowHeight="14.25" x14ac:dyDescent="0.2"/>
  <cols>
    <col min="1" max="1" width="10.7109375" style="319" customWidth="1"/>
    <col min="2" max="2" width="2.7109375" style="319" customWidth="1"/>
    <col min="3" max="3" width="1.140625" style="319" customWidth="1"/>
    <col min="4" max="4" width="2.140625" style="319" customWidth="1"/>
    <col min="5" max="5" width="6.140625" style="319" customWidth="1"/>
    <col min="6" max="6" width="6.5703125" style="319" customWidth="1"/>
    <col min="7" max="7" width="31.42578125" style="319" customWidth="1"/>
    <col min="8" max="8" width="2.85546875" style="319" customWidth="1"/>
    <col min="9" max="9" width="12.7109375" style="319" customWidth="1"/>
    <col min="10" max="10" width="1" style="319" customWidth="1"/>
    <col min="11" max="11" width="0.140625" style="319" hidden="1" customWidth="1"/>
    <col min="12" max="12" width="2.85546875" style="319" customWidth="1"/>
    <col min="13" max="13" width="12.7109375" style="319" customWidth="1"/>
    <col min="14" max="14" width="1" style="319" customWidth="1"/>
    <col min="15" max="15" width="2.5703125" style="319" customWidth="1"/>
    <col min="16" max="16" width="12.7109375" style="319" customWidth="1"/>
    <col min="17" max="17" width="1" style="319" customWidth="1"/>
    <col min="18" max="18" width="3.28515625" style="319" hidden="1" customWidth="1"/>
    <col min="19" max="19" width="2.5703125" style="319" customWidth="1"/>
    <col min="20" max="20" width="12.7109375" style="319" customWidth="1"/>
    <col min="21" max="21" width="1" style="319" customWidth="1"/>
    <col min="22" max="22" width="2.7109375" style="319" customWidth="1"/>
    <col min="23" max="16384" width="11.42578125" style="319"/>
  </cols>
  <sheetData>
    <row r="2" spans="2:22" ht="20.100000000000001" customHeight="1" x14ac:dyDescent="0.2">
      <c r="B2" s="1"/>
      <c r="C2" s="1"/>
      <c r="D2" s="1"/>
      <c r="E2" s="1"/>
      <c r="F2" s="1"/>
      <c r="G2" s="1"/>
      <c r="H2" s="1"/>
      <c r="I2" s="1"/>
      <c r="J2" s="1"/>
      <c r="K2" s="1"/>
      <c r="L2" s="1"/>
      <c r="M2" s="1"/>
      <c r="N2" s="1"/>
      <c r="O2" s="1"/>
      <c r="P2" s="1"/>
      <c r="Q2" s="1"/>
      <c r="R2" s="1"/>
      <c r="S2" s="1"/>
      <c r="T2" s="1"/>
      <c r="U2" s="1"/>
      <c r="V2" s="1"/>
    </row>
    <row r="3" spans="2:22" s="320" customFormat="1" ht="22.5" customHeight="1" x14ac:dyDescent="0.2">
      <c r="B3" s="3"/>
      <c r="C3" s="118" t="s">
        <v>34</v>
      </c>
      <c r="D3" s="116"/>
      <c r="E3" s="117"/>
      <c r="F3" s="117"/>
      <c r="G3" s="117"/>
      <c r="H3" s="166"/>
      <c r="I3" s="166"/>
      <c r="J3" s="166"/>
      <c r="K3" s="166"/>
      <c r="L3" s="166"/>
      <c r="M3" s="166"/>
      <c r="N3" s="166"/>
      <c r="O3" s="166"/>
      <c r="P3" s="166"/>
      <c r="Q3" s="166"/>
      <c r="R3" s="167"/>
      <c r="S3" s="167"/>
      <c r="T3" s="167"/>
      <c r="U3" s="168"/>
      <c r="V3" s="3"/>
    </row>
    <row r="4" spans="2:22" s="320" customFormat="1" ht="22.5" customHeight="1" x14ac:dyDescent="0.2">
      <c r="B4" s="3"/>
      <c r="C4" s="119" t="s">
        <v>54</v>
      </c>
      <c r="D4" s="2"/>
      <c r="E4" s="3"/>
      <c r="F4" s="3"/>
      <c r="G4" s="3"/>
      <c r="H4" s="166"/>
      <c r="I4" s="166"/>
      <c r="J4" s="166"/>
      <c r="K4" s="166"/>
      <c r="L4" s="166"/>
      <c r="M4" s="169"/>
      <c r="N4" s="372"/>
      <c r="O4" s="372"/>
      <c r="P4" s="180" t="str">
        <f>IF('Anlage 2'!G4="","",'Anlage 2'!G4)</f>
        <v/>
      </c>
      <c r="Q4" s="372"/>
      <c r="R4" s="372"/>
      <c r="S4" s="373"/>
      <c r="T4" s="400" t="str">
        <f>Verwendungsnachweis!T7</f>
        <v>2025</v>
      </c>
      <c r="U4" s="401"/>
      <c r="V4" s="3"/>
    </row>
    <row r="5" spans="2:22" s="320" customFormat="1" ht="9.9499999999999993" customHeight="1" x14ac:dyDescent="0.2">
      <c r="B5" s="3"/>
      <c r="C5" s="6"/>
      <c r="D5" s="2"/>
      <c r="E5" s="3"/>
      <c r="F5" s="3"/>
      <c r="G5" s="3"/>
      <c r="H5" s="166"/>
      <c r="I5" s="166"/>
      <c r="J5" s="166"/>
      <c r="K5" s="166"/>
      <c r="L5" s="166"/>
      <c r="M5" s="166"/>
      <c r="N5" s="166"/>
      <c r="O5" s="166"/>
      <c r="P5" s="166"/>
      <c r="Q5" s="166"/>
      <c r="R5" s="167"/>
      <c r="S5" s="167"/>
      <c r="T5" s="167"/>
      <c r="U5" s="167"/>
      <c r="V5" s="3"/>
    </row>
    <row r="6" spans="2:22" s="320" customFormat="1" ht="22.5" customHeight="1" x14ac:dyDescent="0.2">
      <c r="B6" s="3"/>
      <c r="C6" s="6" t="s">
        <v>14</v>
      </c>
      <c r="D6" s="2"/>
      <c r="E6" s="3"/>
      <c r="F6" s="3"/>
      <c r="G6" s="3"/>
      <c r="H6" s="407">
        <f>Verwendungsnachweis!G14</f>
        <v>0</v>
      </c>
      <c r="I6" s="408"/>
      <c r="J6" s="408"/>
      <c r="K6" s="408"/>
      <c r="L6" s="408"/>
      <c r="M6" s="408"/>
      <c r="N6" s="408"/>
      <c r="O6" s="408"/>
      <c r="P6" s="408"/>
      <c r="Q6" s="408"/>
      <c r="R6" s="409"/>
      <c r="S6" s="409"/>
      <c r="T6" s="409"/>
      <c r="U6" s="410"/>
      <c r="V6" s="3"/>
    </row>
    <row r="7" spans="2:22" ht="9.9499999999999993" customHeight="1" x14ac:dyDescent="0.2">
      <c r="B7" s="1"/>
      <c r="C7" s="5"/>
      <c r="D7" s="1"/>
      <c r="E7" s="1"/>
      <c r="F7" s="1"/>
      <c r="G7" s="1"/>
      <c r="H7" s="1"/>
      <c r="I7" s="1"/>
      <c r="J7" s="1"/>
      <c r="K7" s="1"/>
      <c r="L7" s="1"/>
      <c r="M7" s="5"/>
      <c r="N7" s="1"/>
      <c r="O7" s="1"/>
      <c r="P7" s="1"/>
      <c r="Q7" s="1"/>
      <c r="R7" s="1"/>
      <c r="S7" s="1"/>
      <c r="T7" s="1"/>
      <c r="U7" s="83"/>
      <c r="V7" s="1"/>
    </row>
    <row r="8" spans="2:22" ht="22.5" customHeight="1" x14ac:dyDescent="0.2">
      <c r="B8" s="1"/>
      <c r="C8" s="80" t="s">
        <v>33</v>
      </c>
      <c r="D8" s="78"/>
      <c r="E8" s="78"/>
      <c r="F8" s="78"/>
      <c r="G8" s="78"/>
      <c r="H8" s="78"/>
      <c r="I8" s="78"/>
      <c r="J8" s="78"/>
      <c r="K8" s="78"/>
      <c r="L8" s="78"/>
      <c r="M8" s="78"/>
      <c r="N8" s="78"/>
      <c r="O8" s="78"/>
      <c r="P8" s="78"/>
      <c r="Q8" s="78"/>
      <c r="R8" s="78"/>
      <c r="S8" s="78"/>
      <c r="T8" s="96"/>
      <c r="U8" s="79"/>
      <c r="V8" s="1"/>
    </row>
    <row r="9" spans="2:22" ht="26.25" customHeight="1" x14ac:dyDescent="0.2">
      <c r="B9" s="1"/>
      <c r="C9" s="5"/>
      <c r="D9" s="1"/>
      <c r="E9" s="1"/>
      <c r="F9" s="1"/>
      <c r="G9" s="1"/>
      <c r="H9" s="1"/>
      <c r="I9" s="1"/>
      <c r="J9" s="1"/>
      <c r="K9" s="1"/>
      <c r="L9" s="1"/>
      <c r="M9" s="5"/>
      <c r="N9" s="1"/>
      <c r="O9" s="1"/>
      <c r="P9" s="1"/>
      <c r="Q9" s="1"/>
      <c r="R9" s="1"/>
      <c r="S9" s="1"/>
      <c r="T9" s="1"/>
      <c r="U9" s="83"/>
      <c r="V9" s="1"/>
    </row>
    <row r="10" spans="2:22" s="320" customFormat="1" ht="27" customHeight="1" x14ac:dyDescent="0.2">
      <c r="B10" s="3"/>
      <c r="C10" s="414" t="s">
        <v>105</v>
      </c>
      <c r="D10" s="415"/>
      <c r="E10" s="415"/>
      <c r="F10" s="415"/>
      <c r="G10" s="415"/>
      <c r="H10" s="415"/>
      <c r="I10" s="415"/>
      <c r="J10" s="415"/>
      <c r="K10" s="415"/>
      <c r="L10" s="415"/>
      <c r="M10" s="415"/>
      <c r="N10" s="416"/>
      <c r="O10" s="416"/>
      <c r="P10" s="416"/>
      <c r="Q10" s="181"/>
      <c r="R10" s="181"/>
      <c r="S10" s="181"/>
      <c r="T10" s="181"/>
      <c r="U10" s="182"/>
      <c r="V10" s="3"/>
    </row>
    <row r="11" spans="2:22" s="320" customFormat="1" ht="27" customHeight="1" x14ac:dyDescent="0.2">
      <c r="B11" s="3"/>
      <c r="C11" s="417" t="s">
        <v>64</v>
      </c>
      <c r="D11" s="344"/>
      <c r="E11" s="344"/>
      <c r="F11" s="344"/>
      <c r="G11" s="344"/>
      <c r="H11" s="344"/>
      <c r="I11" s="344"/>
      <c r="J11" s="344"/>
      <c r="K11" s="344"/>
      <c r="L11" s="344"/>
      <c r="M11" s="344"/>
      <c r="N11" s="344"/>
      <c r="O11" s="344"/>
      <c r="P11" s="344"/>
      <c r="Q11" s="344"/>
      <c r="R11" s="344"/>
      <c r="S11" s="344"/>
      <c r="T11" s="344"/>
      <c r="U11" s="347"/>
      <c r="V11" s="3"/>
    </row>
    <row r="12" spans="2:22" s="320" customFormat="1" ht="6.75" customHeight="1" x14ac:dyDescent="0.2">
      <c r="B12" s="3"/>
      <c r="C12" s="340"/>
      <c r="D12" s="341"/>
      <c r="E12" s="341"/>
      <c r="F12" s="341"/>
      <c r="G12" s="341"/>
      <c r="H12" s="341"/>
      <c r="I12" s="341"/>
      <c r="J12" s="341"/>
      <c r="K12" s="341"/>
      <c r="L12" s="341"/>
      <c r="M12" s="341"/>
      <c r="N12" s="341"/>
      <c r="O12" s="341"/>
      <c r="P12" s="341"/>
      <c r="Q12" s="341"/>
      <c r="R12" s="341"/>
      <c r="S12" s="341"/>
      <c r="T12" s="341"/>
      <c r="U12" s="342"/>
      <c r="V12" s="3"/>
    </row>
    <row r="13" spans="2:22" s="320" customFormat="1" ht="120" customHeight="1" x14ac:dyDescent="0.2">
      <c r="B13" s="3"/>
      <c r="C13" s="111"/>
      <c r="D13" s="413"/>
      <c r="E13" s="413"/>
      <c r="F13" s="413"/>
      <c r="G13" s="413"/>
      <c r="H13" s="413"/>
      <c r="I13" s="413"/>
      <c r="J13" s="413"/>
      <c r="K13" s="413"/>
      <c r="L13" s="413"/>
      <c r="M13" s="413"/>
      <c r="N13" s="413"/>
      <c r="O13" s="413"/>
      <c r="P13" s="413"/>
      <c r="Q13" s="413"/>
      <c r="R13" s="413"/>
      <c r="S13" s="413"/>
      <c r="T13" s="413"/>
      <c r="U13" s="179"/>
      <c r="V13" s="3"/>
    </row>
    <row r="14" spans="2:22" s="320" customFormat="1" ht="6.75" customHeight="1" x14ac:dyDescent="0.2">
      <c r="B14" s="3"/>
      <c r="C14" s="366"/>
      <c r="D14" s="367"/>
      <c r="E14" s="367"/>
      <c r="F14" s="367"/>
      <c r="G14" s="367"/>
      <c r="H14" s="367"/>
      <c r="I14" s="367"/>
      <c r="J14" s="367"/>
      <c r="K14" s="367"/>
      <c r="L14" s="367"/>
      <c r="M14" s="367"/>
      <c r="N14" s="367"/>
      <c r="O14" s="367"/>
      <c r="P14" s="367"/>
      <c r="Q14" s="367"/>
      <c r="R14" s="367"/>
      <c r="S14" s="367"/>
      <c r="T14" s="367"/>
      <c r="U14" s="368"/>
      <c r="V14" s="3"/>
    </row>
    <row r="15" spans="2:22" s="320" customFormat="1" ht="120" customHeight="1" x14ac:dyDescent="0.2">
      <c r="B15" s="3"/>
      <c r="C15" s="111"/>
      <c r="D15" s="413"/>
      <c r="E15" s="413"/>
      <c r="F15" s="413"/>
      <c r="G15" s="413"/>
      <c r="H15" s="413"/>
      <c r="I15" s="413"/>
      <c r="J15" s="413"/>
      <c r="K15" s="413"/>
      <c r="L15" s="413"/>
      <c r="M15" s="413"/>
      <c r="N15" s="413"/>
      <c r="O15" s="413"/>
      <c r="P15" s="413"/>
      <c r="Q15" s="413"/>
      <c r="R15" s="413"/>
      <c r="S15" s="413"/>
      <c r="T15" s="413"/>
      <c r="U15" s="179"/>
      <c r="V15" s="3"/>
    </row>
    <row r="16" spans="2:22" s="320" customFormat="1" ht="6.75" hidden="1" customHeight="1" x14ac:dyDescent="0.2">
      <c r="B16" s="3"/>
      <c r="C16" s="366"/>
      <c r="D16" s="367"/>
      <c r="E16" s="367"/>
      <c r="F16" s="367"/>
      <c r="G16" s="367"/>
      <c r="H16" s="367"/>
      <c r="I16" s="367"/>
      <c r="J16" s="367"/>
      <c r="K16" s="367"/>
      <c r="L16" s="367"/>
      <c r="M16" s="367"/>
      <c r="N16" s="367"/>
      <c r="O16" s="367"/>
      <c r="P16" s="367"/>
      <c r="Q16" s="367"/>
      <c r="R16" s="367"/>
      <c r="S16" s="367"/>
      <c r="T16" s="367"/>
      <c r="U16" s="368"/>
      <c r="V16" s="3"/>
    </row>
    <row r="17" spans="2:22" s="320" customFormat="1" ht="120" hidden="1" customHeight="1" x14ac:dyDescent="0.2">
      <c r="B17" s="3"/>
      <c r="C17" s="111"/>
      <c r="D17" s="465"/>
      <c r="E17" s="465"/>
      <c r="F17" s="465"/>
      <c r="G17" s="465"/>
      <c r="H17" s="465"/>
      <c r="I17" s="465"/>
      <c r="J17" s="465"/>
      <c r="K17" s="465"/>
      <c r="L17" s="465"/>
      <c r="M17" s="465"/>
      <c r="N17" s="465"/>
      <c r="O17" s="465"/>
      <c r="P17" s="465"/>
      <c r="Q17" s="465"/>
      <c r="R17" s="465"/>
      <c r="S17" s="465"/>
      <c r="T17" s="465"/>
      <c r="U17" s="179"/>
      <c r="V17" s="3"/>
    </row>
    <row r="18" spans="2:22" s="320" customFormat="1" ht="6.75" customHeight="1" x14ac:dyDescent="0.2">
      <c r="B18" s="3"/>
      <c r="C18" s="329"/>
      <c r="D18" s="330"/>
      <c r="E18" s="330"/>
      <c r="F18" s="330"/>
      <c r="G18" s="330"/>
      <c r="H18" s="330"/>
      <c r="I18" s="330"/>
      <c r="J18" s="330"/>
      <c r="K18" s="330"/>
      <c r="L18" s="330"/>
      <c r="M18" s="330"/>
      <c r="N18" s="330"/>
      <c r="O18" s="330"/>
      <c r="P18" s="330"/>
      <c r="Q18" s="330"/>
      <c r="R18" s="330"/>
      <c r="S18" s="330"/>
      <c r="T18" s="330"/>
      <c r="U18" s="331"/>
      <c r="V18" s="3"/>
    </row>
    <row r="19" spans="2:22" s="320" customFormat="1" ht="36" customHeight="1" x14ac:dyDescent="0.2">
      <c r="B19" s="3"/>
      <c r="C19" s="110"/>
      <c r="D19" s="183"/>
      <c r="E19" s="183"/>
      <c r="F19" s="183"/>
      <c r="G19" s="183"/>
      <c r="H19" s="183"/>
      <c r="I19" s="183"/>
      <c r="J19" s="183"/>
      <c r="K19" s="183"/>
      <c r="L19" s="183"/>
      <c r="M19" s="183"/>
      <c r="N19" s="183"/>
      <c r="O19" s="183"/>
      <c r="P19" s="183"/>
      <c r="Q19" s="183"/>
      <c r="R19" s="183"/>
      <c r="S19" s="183"/>
      <c r="T19" s="183"/>
      <c r="U19" s="183"/>
      <c r="V19" s="3"/>
    </row>
    <row r="20" spans="2:22" s="320" customFormat="1" ht="42.75" customHeight="1" x14ac:dyDescent="0.2">
      <c r="B20" s="3"/>
      <c r="C20" s="414" t="s">
        <v>104</v>
      </c>
      <c r="D20" s="415"/>
      <c r="E20" s="415"/>
      <c r="F20" s="415"/>
      <c r="G20" s="415"/>
      <c r="H20" s="415"/>
      <c r="I20" s="415"/>
      <c r="J20" s="415"/>
      <c r="K20" s="415"/>
      <c r="L20" s="415"/>
      <c r="M20" s="344"/>
      <c r="N20" s="344"/>
      <c r="O20" s="344"/>
      <c r="P20" s="344"/>
      <c r="Q20" s="344"/>
      <c r="R20" s="344"/>
      <c r="S20" s="344"/>
      <c r="T20" s="344"/>
      <c r="U20" s="182"/>
      <c r="V20" s="3"/>
    </row>
    <row r="21" spans="2:22" s="320" customFormat="1" ht="27" customHeight="1" x14ac:dyDescent="0.2">
      <c r="B21" s="3"/>
      <c r="C21" s="417" t="s">
        <v>64</v>
      </c>
      <c r="D21" s="344"/>
      <c r="E21" s="344"/>
      <c r="F21" s="344"/>
      <c r="G21" s="344"/>
      <c r="H21" s="344"/>
      <c r="I21" s="344"/>
      <c r="J21" s="344"/>
      <c r="K21" s="344"/>
      <c r="L21" s="344"/>
      <c r="M21" s="344"/>
      <c r="N21" s="344"/>
      <c r="O21" s="344"/>
      <c r="P21" s="344"/>
      <c r="Q21" s="344"/>
      <c r="R21" s="344"/>
      <c r="S21" s="344"/>
      <c r="T21" s="344"/>
      <c r="U21" s="347"/>
      <c r="V21" s="3"/>
    </row>
    <row r="22" spans="2:22" s="320" customFormat="1" ht="6.75" customHeight="1" x14ac:dyDescent="0.2">
      <c r="B22" s="3"/>
      <c r="C22" s="340"/>
      <c r="D22" s="341"/>
      <c r="E22" s="341"/>
      <c r="F22" s="341"/>
      <c r="G22" s="341"/>
      <c r="H22" s="341"/>
      <c r="I22" s="341"/>
      <c r="J22" s="341"/>
      <c r="K22" s="341"/>
      <c r="L22" s="341"/>
      <c r="M22" s="341"/>
      <c r="N22" s="341"/>
      <c r="O22" s="341"/>
      <c r="P22" s="341"/>
      <c r="Q22" s="341"/>
      <c r="R22" s="341"/>
      <c r="S22" s="341"/>
      <c r="T22" s="341"/>
      <c r="U22" s="342"/>
      <c r="V22" s="3"/>
    </row>
    <row r="23" spans="2:22" s="320" customFormat="1" ht="119.25" customHeight="1" x14ac:dyDescent="0.2">
      <c r="B23" s="3"/>
      <c r="C23" s="111"/>
      <c r="D23" s="413"/>
      <c r="E23" s="413"/>
      <c r="F23" s="413"/>
      <c r="G23" s="413"/>
      <c r="H23" s="413"/>
      <c r="I23" s="413"/>
      <c r="J23" s="413"/>
      <c r="K23" s="413"/>
      <c r="L23" s="413"/>
      <c r="M23" s="413"/>
      <c r="N23" s="413"/>
      <c r="O23" s="413"/>
      <c r="P23" s="413"/>
      <c r="Q23" s="413"/>
      <c r="R23" s="413"/>
      <c r="S23" s="413"/>
      <c r="T23" s="413"/>
      <c r="U23" s="179"/>
      <c r="V23" s="3"/>
    </row>
    <row r="24" spans="2:22" s="320" customFormat="1" ht="6.75" customHeight="1" x14ac:dyDescent="0.2">
      <c r="B24" s="3"/>
      <c r="C24" s="366"/>
      <c r="D24" s="367"/>
      <c r="E24" s="367"/>
      <c r="F24" s="367"/>
      <c r="G24" s="367"/>
      <c r="H24" s="367"/>
      <c r="I24" s="367"/>
      <c r="J24" s="367"/>
      <c r="K24" s="367"/>
      <c r="L24" s="367"/>
      <c r="M24" s="367"/>
      <c r="N24" s="367"/>
      <c r="O24" s="367"/>
      <c r="P24" s="367"/>
      <c r="Q24" s="367"/>
      <c r="R24" s="367"/>
      <c r="S24" s="367"/>
      <c r="T24" s="367"/>
      <c r="U24" s="368"/>
      <c r="V24" s="3"/>
    </row>
    <row r="25" spans="2:22" s="320" customFormat="1" ht="118.5" customHeight="1" x14ac:dyDescent="0.2">
      <c r="B25" s="3"/>
      <c r="C25" s="111"/>
      <c r="D25" s="413"/>
      <c r="E25" s="413"/>
      <c r="F25" s="413"/>
      <c r="G25" s="413"/>
      <c r="H25" s="413"/>
      <c r="I25" s="413"/>
      <c r="J25" s="413"/>
      <c r="K25" s="413"/>
      <c r="L25" s="413"/>
      <c r="M25" s="413"/>
      <c r="N25" s="413"/>
      <c r="O25" s="413"/>
      <c r="P25" s="413"/>
      <c r="Q25" s="413"/>
      <c r="R25" s="413"/>
      <c r="S25" s="413"/>
      <c r="T25" s="413"/>
      <c r="U25" s="179"/>
      <c r="V25" s="3"/>
    </row>
    <row r="26" spans="2:22" s="320" customFormat="1" ht="6.75" customHeight="1" x14ac:dyDescent="0.2">
      <c r="B26" s="3"/>
      <c r="C26" s="329"/>
      <c r="D26" s="330"/>
      <c r="E26" s="330"/>
      <c r="F26" s="330"/>
      <c r="G26" s="330"/>
      <c r="H26" s="330"/>
      <c r="I26" s="330"/>
      <c r="J26" s="330"/>
      <c r="K26" s="330"/>
      <c r="L26" s="330"/>
      <c r="M26" s="330"/>
      <c r="N26" s="330"/>
      <c r="O26" s="330"/>
      <c r="P26" s="330"/>
      <c r="Q26" s="330"/>
      <c r="R26" s="330"/>
      <c r="S26" s="330"/>
      <c r="T26" s="330"/>
      <c r="U26" s="331"/>
      <c r="V26" s="3"/>
    </row>
    <row r="27" spans="2:22" ht="30" customHeight="1" x14ac:dyDescent="0.2">
      <c r="B27" s="1"/>
      <c r="C27" s="1"/>
      <c r="D27" s="1"/>
      <c r="E27" s="1"/>
      <c r="F27" s="1"/>
      <c r="G27" s="1"/>
      <c r="H27" s="1"/>
      <c r="I27" s="1"/>
      <c r="J27" s="1"/>
      <c r="K27" s="1"/>
      <c r="L27" s="1"/>
      <c r="M27" s="1"/>
      <c r="N27" s="1"/>
      <c r="O27" s="1"/>
      <c r="P27" s="1"/>
      <c r="Q27" s="1"/>
      <c r="R27" s="1"/>
      <c r="S27" s="1"/>
      <c r="T27" s="1"/>
      <c r="U27" s="1"/>
      <c r="V27" s="1"/>
    </row>
    <row r="28" spans="2:22" ht="22.5" customHeight="1" x14ac:dyDescent="0.2">
      <c r="B28" s="1"/>
      <c r="C28" s="80" t="s">
        <v>29</v>
      </c>
      <c r="D28" s="78"/>
      <c r="E28" s="78"/>
      <c r="F28" s="78"/>
      <c r="G28" s="78"/>
      <c r="H28" s="78"/>
      <c r="I28" s="78"/>
      <c r="J28" s="78"/>
      <c r="K28" s="78"/>
      <c r="L28" s="78"/>
      <c r="M28" s="78"/>
      <c r="N28" s="78"/>
      <c r="O28" s="78"/>
      <c r="P28" s="78"/>
      <c r="Q28" s="78"/>
      <c r="R28" s="78"/>
      <c r="S28" s="78"/>
      <c r="T28" s="78"/>
      <c r="U28" s="79"/>
      <c r="V28" s="1"/>
    </row>
    <row r="29" spans="2:22" ht="17.25" customHeight="1" x14ac:dyDescent="0.2">
      <c r="B29" s="1"/>
      <c r="C29" s="473" t="s">
        <v>68</v>
      </c>
      <c r="D29" s="349"/>
      <c r="E29" s="349"/>
      <c r="F29" s="349"/>
      <c r="G29" s="349"/>
      <c r="H29" s="349"/>
      <c r="I29" s="349"/>
      <c r="J29" s="349"/>
      <c r="K29" s="349"/>
      <c r="L29" s="349"/>
      <c r="M29" s="349"/>
      <c r="N29" s="349"/>
      <c r="O29" s="349"/>
      <c r="P29" s="349"/>
      <c r="Q29" s="349"/>
      <c r="R29" s="349"/>
      <c r="S29" s="349"/>
      <c r="T29" s="349"/>
      <c r="U29" s="160"/>
      <c r="V29" s="1"/>
    </row>
    <row r="30" spans="2:22" ht="14.25" customHeight="1" x14ac:dyDescent="0.2">
      <c r="B30" s="1"/>
      <c r="C30" s="470"/>
      <c r="D30" s="471"/>
      <c r="E30" s="471"/>
      <c r="F30" s="471"/>
      <c r="G30" s="471"/>
      <c r="H30" s="471"/>
      <c r="I30" s="471"/>
      <c r="J30" s="471"/>
      <c r="K30" s="471"/>
      <c r="L30" s="471"/>
      <c r="M30" s="471"/>
      <c r="N30" s="471"/>
      <c r="O30" s="471"/>
      <c r="P30" s="471"/>
      <c r="Q30" s="471"/>
      <c r="R30" s="471"/>
      <c r="S30" s="471"/>
      <c r="T30" s="471"/>
      <c r="U30" s="472"/>
      <c r="V30" s="1"/>
    </row>
    <row r="31" spans="2:22" ht="16.5" customHeight="1" x14ac:dyDescent="0.2">
      <c r="B31" s="1"/>
      <c r="C31" s="466" t="s">
        <v>30</v>
      </c>
      <c r="D31" s="467"/>
      <c r="E31" s="467"/>
      <c r="F31" s="467"/>
      <c r="G31" s="467"/>
      <c r="H31" s="7"/>
      <c r="I31" s="460" t="str">
        <f>Verwendungsnachweis!I35</f>
        <v>IST 2024</v>
      </c>
      <c r="J31" s="461"/>
      <c r="K31" s="412" t="s">
        <v>8</v>
      </c>
      <c r="L31" s="8"/>
      <c r="M31" s="460" t="str">
        <f>Verwendungsnachweis!M35</f>
        <v>IST 2025</v>
      </c>
      <c r="N31" s="461"/>
      <c r="O31" s="91"/>
      <c r="P31" s="460" t="str">
        <f>Verwendungsnachweis!P35</f>
        <v>PLAN 2026</v>
      </c>
      <c r="Q31" s="461"/>
      <c r="R31" s="388" t="s">
        <v>8</v>
      </c>
      <c r="S31" s="91"/>
      <c r="T31" s="460" t="str">
        <f>Verwendungsnachweis!T35</f>
        <v>PLAN 2027</v>
      </c>
      <c r="U31" s="461"/>
      <c r="V31" s="1"/>
    </row>
    <row r="32" spans="2:22" ht="17.25" customHeight="1" x14ac:dyDescent="0.2">
      <c r="B32" s="1"/>
      <c r="C32" s="468"/>
      <c r="D32" s="469"/>
      <c r="E32" s="469"/>
      <c r="F32" s="469"/>
      <c r="G32" s="469"/>
      <c r="H32" s="10"/>
      <c r="I32" s="462"/>
      <c r="J32" s="463"/>
      <c r="K32" s="412"/>
      <c r="L32" s="11"/>
      <c r="M32" s="462"/>
      <c r="N32" s="463"/>
      <c r="O32" s="92"/>
      <c r="P32" s="462"/>
      <c r="Q32" s="463"/>
      <c r="R32" s="388"/>
      <c r="S32" s="92"/>
      <c r="T32" s="462"/>
      <c r="U32" s="463"/>
      <c r="V32" s="1"/>
    </row>
    <row r="33" spans="2:22" ht="5.25" customHeight="1" x14ac:dyDescent="0.2">
      <c r="B33" s="1"/>
      <c r="C33" s="18"/>
      <c r="D33" s="19"/>
      <c r="E33" s="14"/>
      <c r="F33" s="14"/>
      <c r="G33" s="14"/>
      <c r="H33" s="13"/>
      <c r="I33" s="46"/>
      <c r="J33" s="94"/>
      <c r="K33" s="50"/>
      <c r="L33" s="51"/>
      <c r="M33" s="46"/>
      <c r="N33" s="94"/>
      <c r="O33" s="93"/>
      <c r="P33" s="46"/>
      <c r="Q33" s="94"/>
      <c r="R33" s="49"/>
      <c r="S33" s="93"/>
      <c r="T33" s="46"/>
      <c r="U33" s="94"/>
      <c r="V33" s="1"/>
    </row>
    <row r="34" spans="2:22" ht="14.25" customHeight="1" x14ac:dyDescent="0.2">
      <c r="B34" s="1"/>
      <c r="C34" s="13"/>
      <c r="D34" s="14"/>
      <c r="E34" s="378" t="s">
        <v>31</v>
      </c>
      <c r="F34" s="459"/>
      <c r="G34" s="464"/>
      <c r="H34" s="13"/>
      <c r="I34" s="58"/>
      <c r="J34" s="54"/>
      <c r="K34" s="52"/>
      <c r="L34" s="51"/>
      <c r="M34" s="58"/>
      <c r="N34" s="54"/>
      <c r="O34" s="57"/>
      <c r="P34" s="58"/>
      <c r="Q34" s="54"/>
      <c r="R34" s="67"/>
      <c r="S34" s="57"/>
      <c r="T34" s="58"/>
      <c r="U34" s="54"/>
      <c r="V34" s="1"/>
    </row>
    <row r="35" spans="2:22" ht="3.75" customHeight="1" x14ac:dyDescent="0.2">
      <c r="B35" s="1"/>
      <c r="C35" s="13"/>
      <c r="D35" s="14"/>
      <c r="E35" s="14"/>
      <c r="F35" s="14"/>
      <c r="G35" s="14"/>
      <c r="H35" s="10"/>
      <c r="I35" s="53"/>
      <c r="J35" s="54"/>
      <c r="K35" s="52"/>
      <c r="L35" s="51"/>
      <c r="M35" s="53"/>
      <c r="N35" s="54"/>
      <c r="O35" s="53"/>
      <c r="P35" s="53"/>
      <c r="Q35" s="54"/>
      <c r="R35" s="67"/>
      <c r="S35" s="53"/>
      <c r="T35" s="53"/>
      <c r="U35" s="54"/>
      <c r="V35" s="1"/>
    </row>
    <row r="36" spans="2:22" s="322" customFormat="1" ht="14.25" customHeight="1" x14ac:dyDescent="0.2">
      <c r="B36" s="184"/>
      <c r="C36" s="24"/>
      <c r="D36" s="25"/>
      <c r="E36" s="378" t="s">
        <v>32</v>
      </c>
      <c r="F36" s="459"/>
      <c r="G36" s="459"/>
      <c r="H36" s="26"/>
      <c r="I36" s="58"/>
      <c r="J36" s="54"/>
      <c r="K36" s="52"/>
      <c r="L36" s="51"/>
      <c r="M36" s="58"/>
      <c r="N36" s="54"/>
      <c r="O36" s="57"/>
      <c r="P36" s="58"/>
      <c r="Q36" s="54"/>
      <c r="R36" s="67"/>
      <c r="S36" s="57"/>
      <c r="T36" s="58"/>
      <c r="U36" s="54"/>
      <c r="V36" s="184"/>
    </row>
    <row r="37" spans="2:22" ht="3.75" customHeight="1" x14ac:dyDescent="0.2">
      <c r="B37" s="1"/>
      <c r="C37" s="27"/>
      <c r="D37" s="28"/>
      <c r="E37" s="28"/>
      <c r="F37" s="28"/>
      <c r="G37" s="28"/>
      <c r="H37" s="39"/>
      <c r="I37" s="63"/>
      <c r="J37" s="64"/>
      <c r="K37" s="82"/>
      <c r="L37" s="71"/>
      <c r="M37" s="63"/>
      <c r="N37" s="64"/>
      <c r="O37" s="63"/>
      <c r="P37" s="63"/>
      <c r="Q37" s="64"/>
      <c r="R37" s="185"/>
      <c r="S37" s="63"/>
      <c r="T37" s="63"/>
      <c r="U37" s="64"/>
      <c r="V37" s="1"/>
    </row>
    <row r="38" spans="2:22" ht="20.100000000000001" customHeight="1" x14ac:dyDescent="0.2">
      <c r="B38" s="1"/>
      <c r="C38" s="150"/>
      <c r="D38" s="150"/>
      <c r="E38" s="150"/>
      <c r="F38" s="150"/>
      <c r="G38" s="150"/>
      <c r="H38" s="150"/>
      <c r="I38" s="150"/>
      <c r="J38" s="150"/>
      <c r="K38" s="150"/>
      <c r="L38" s="150"/>
      <c r="M38" s="151"/>
      <c r="N38" s="150"/>
      <c r="O38" s="150"/>
      <c r="P38" s="150"/>
      <c r="Q38" s="150"/>
      <c r="R38" s="150"/>
      <c r="S38" s="150"/>
      <c r="T38" s="150"/>
      <c r="U38" s="155"/>
      <c r="V38" s="1"/>
    </row>
  </sheetData>
  <sheetProtection algorithmName="SHA-512" hashValue="wacowxWO+hEW1yw76sP09rubwR6gUpyPQOHDL8Nf087wlzwBhmlp9bO2nshXb1Qo18z1Xkr2AVS3VT5g36uLfA==" saltValue="hVzaZwq1ApITay6s7k5cZQ==" spinCount="100000" sheet="1" objects="1" scenarios="1" selectLockedCells="1"/>
  <mergeCells count="32">
    <mergeCell ref="C14:U14"/>
    <mergeCell ref="D17:T17"/>
    <mergeCell ref="D25:T25"/>
    <mergeCell ref="K31:K32"/>
    <mergeCell ref="M31:N32"/>
    <mergeCell ref="C31:G32"/>
    <mergeCell ref="C24:U24"/>
    <mergeCell ref="I31:J32"/>
    <mergeCell ref="C30:U30"/>
    <mergeCell ref="C29:T29"/>
    <mergeCell ref="C26:U26"/>
    <mergeCell ref="N4:O4"/>
    <mergeCell ref="Q4:S4"/>
    <mergeCell ref="T4:U4"/>
    <mergeCell ref="H6:U6"/>
    <mergeCell ref="D23:T23"/>
    <mergeCell ref="C11:U11"/>
    <mergeCell ref="C10:M10"/>
    <mergeCell ref="C12:U12"/>
    <mergeCell ref="C22:U22"/>
    <mergeCell ref="N10:P10"/>
    <mergeCell ref="C20:T20"/>
    <mergeCell ref="C21:U21"/>
    <mergeCell ref="D15:T15"/>
    <mergeCell ref="C16:U16"/>
    <mergeCell ref="C18:U18"/>
    <mergeCell ref="D13:T13"/>
    <mergeCell ref="E36:G36"/>
    <mergeCell ref="P31:Q32"/>
    <mergeCell ref="R31:R32"/>
    <mergeCell ref="T31:U32"/>
    <mergeCell ref="E34:G34"/>
  </mergeCells>
  <phoneticPr fontId="0" type="noConversion"/>
  <printOptions horizontalCentered="1"/>
  <pageMargins left="0.59055118110236227" right="0.59055118110236227" top="0.39370078740157483" bottom="0.39370078740157483" header="0.51181102362204722" footer="0.51181102362204722"/>
  <pageSetup paperSize="9" scale="76" fitToHeight="0" orientation="portrait" r:id="rId1"/>
  <headerFooter alignWithMargins="0">
    <oddFooter>&amp;LKulturamt Freiburg&amp;RAnlage 3 / Seite 4</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1003f7ce-cefb-4a03-80f8-96041c8e53b3</BSO999929>
</file>

<file path=customXml/itemProps1.xml><?xml version="1.0" encoding="utf-8"?>
<ds:datastoreItem xmlns:ds="http://schemas.openxmlformats.org/officeDocument/2006/customXml" ds:itemID="{910CD8E0-7DCE-43C1-83DB-6EAF33398113}">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Verwendungsnachweis</vt:lpstr>
      <vt:lpstr>Anlage 1</vt:lpstr>
      <vt:lpstr>Anlage 2</vt:lpstr>
      <vt:lpstr>Anlage 3</vt:lpstr>
      <vt:lpstr>'Anlage 1'!Druckbereich</vt:lpstr>
      <vt:lpstr>'Anlage 2'!Druckbereich</vt:lpstr>
      <vt:lpstr>'Anlage 3'!Druckbereich</vt:lpstr>
      <vt:lpstr>Verwendungsnachweis!Druckbereich</vt:lpstr>
      <vt:lpstr>'Anlage 1'!Drucktitel</vt:lpstr>
    </vt:vector>
  </TitlesOfParts>
  <Company>Stadt Freiburg i.Br.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eichmud</dc:creator>
  <cp:lastModifiedBy>Hansert, Sophia</cp:lastModifiedBy>
  <cp:lastPrinted>2021-12-17T15:31:51Z</cp:lastPrinted>
  <dcterms:created xsi:type="dcterms:W3CDTF">2009-06-08T12:39:04Z</dcterms:created>
  <dcterms:modified xsi:type="dcterms:W3CDTF">2026-02-04T16:26:08Z</dcterms:modified>
</cp:coreProperties>
</file>